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IMcXcHDIGWKZnEK9xBpva+LT1zXtEkbYq4JIETg0xjBZCn7N7jZRKX3sz/a1U8FIaezun9G7t2zJ/E0HhicOw==" workbookSaltValue="guWC3O+iW6ZISEpKfeeppQ==" workbookSpinCount="100000" lockStructure="1"/>
  <bookViews>
    <workbookView xWindow="0" yWindow="0" windowWidth="16815" windowHeight="7155" tabRatio="770"/>
  </bookViews>
  <sheets>
    <sheet name="Introduction" sheetId="2" r:id="rId1"/>
    <sheet name="General" sheetId="14" r:id="rId2"/>
    <sheet name="Risk" sheetId="5" r:id="rId3"/>
    <sheet name="Preparation" sheetId="15" r:id="rId4"/>
    <sheet name="Medication" sheetId="10" r:id="rId5"/>
    <sheet name="Appointments" sheetId="7" r:id="rId6"/>
    <sheet name="The Health Care Team" sheetId="9" r:id="rId7"/>
    <sheet name="Care Partner" sheetId="16" r:id="rId8"/>
  </sheets>
  <definedNames>
    <definedName name="Headers" localSheetId="5">Appointments!$A$3:$H$3</definedName>
    <definedName name="Headers" localSheetId="7">'Care Partner'!$A$3:$H$3</definedName>
    <definedName name="Headers" localSheetId="1">General!$A$3:$H$3</definedName>
    <definedName name="Headers" localSheetId="4">Medication!$A$15:$H$15</definedName>
    <definedName name="Headers" localSheetId="3">Preparation!$A$3:$H$3</definedName>
    <definedName name="Headers" localSheetId="2">Risk!$A$3:$H$3</definedName>
    <definedName name="Headers" localSheetId="6">'The Health Care Team'!$A$3:$H$3</definedName>
    <definedName name="_xlnm.Print_Area" localSheetId="5">Appointments!$A$1:$H$31</definedName>
    <definedName name="_xlnm.Print_Area" localSheetId="7">'Care Partner'!$A$1:$H$15</definedName>
    <definedName name="_xlnm.Print_Area" localSheetId="1">General!$A$1:$H$22</definedName>
    <definedName name="_xlnm.Print_Area" localSheetId="3">Preparation!$A$1:$H$16</definedName>
    <definedName name="_xlnm.Print_Area" localSheetId="2">Risk!$A$1:$H$25</definedName>
    <definedName name="_xlnm.Print_Area" localSheetId="6">'The Health Care Team'!$A$1:$H$16</definedName>
    <definedName name="Title" localSheetId="5">Appointments!$A$1</definedName>
    <definedName name="Title" localSheetId="7">'Care Partner'!$A$1</definedName>
    <definedName name="Title" localSheetId="1">General!$A$1</definedName>
    <definedName name="Title" localSheetId="0">Introduction!$A$6</definedName>
    <definedName name="Title" localSheetId="4">Medication!$A$1</definedName>
    <definedName name="Title" localSheetId="3">Preparation!$A$1</definedName>
    <definedName name="Title" localSheetId="2">Risk!$A$1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9" i="9" l="1"/>
  <c r="H8" i="9" s="1"/>
  <c r="H7" i="9"/>
  <c r="N7" i="9"/>
  <c r="M7" i="9"/>
  <c r="H3" i="10" l="1"/>
  <c r="N5" i="15" l="1"/>
  <c r="N6" i="15"/>
  <c r="N7" i="15"/>
  <c r="N8" i="15"/>
  <c r="N9" i="15"/>
  <c r="N10" i="15"/>
  <c r="N11" i="15"/>
  <c r="N12" i="15"/>
  <c r="N13" i="15"/>
  <c r="N4" i="15"/>
  <c r="N6" i="5"/>
  <c r="N4" i="5"/>
  <c r="M4" i="5" s="1"/>
  <c r="N10" i="5"/>
  <c r="H9" i="5" s="1"/>
  <c r="V10" i="5"/>
  <c r="W7" i="9"/>
  <c r="W9" i="9"/>
  <c r="M9" i="9" l="1"/>
  <c r="U17" i="7" l="1"/>
  <c r="U10" i="7"/>
  <c r="U12" i="16"/>
  <c r="K12" i="16" s="1"/>
  <c r="N12" i="16"/>
  <c r="U11" i="16"/>
  <c r="K11" i="16" s="1"/>
  <c r="N11" i="16"/>
  <c r="M11" i="16" s="1"/>
  <c r="U10" i="16"/>
  <c r="K10" i="16" s="1"/>
  <c r="N10" i="16"/>
  <c r="M10" i="16" s="1"/>
  <c r="U9" i="16"/>
  <c r="K9" i="16" s="1"/>
  <c r="N9" i="16"/>
  <c r="M9" i="16" s="1"/>
  <c r="U8" i="16"/>
  <c r="K8" i="16" s="1"/>
  <c r="N8" i="16"/>
  <c r="H8" i="16" s="1"/>
  <c r="U7" i="16"/>
  <c r="K7" i="16" s="1"/>
  <c r="N7" i="16"/>
  <c r="M7" i="16" s="1"/>
  <c r="U6" i="16"/>
  <c r="K6" i="16" s="1"/>
  <c r="N6" i="16"/>
  <c r="M6" i="16" s="1"/>
  <c r="U5" i="16"/>
  <c r="K5" i="16" s="1"/>
  <c r="N5" i="16"/>
  <c r="U4" i="16"/>
  <c r="K4" i="16" s="1"/>
  <c r="N4" i="16"/>
  <c r="H4" i="16" s="1"/>
  <c r="H12" i="16" l="1"/>
  <c r="H5" i="16"/>
  <c r="M5" i="16"/>
  <c r="H9" i="16"/>
  <c r="M4" i="16"/>
  <c r="H6" i="16"/>
  <c r="M12" i="16"/>
  <c r="M8" i="16"/>
  <c r="H10" i="16"/>
  <c r="H7" i="16"/>
  <c r="H11" i="16"/>
  <c r="N4" i="9"/>
  <c r="N5" i="9"/>
  <c r="N6" i="9"/>
  <c r="U27" i="7" l="1"/>
  <c r="K27" i="7" s="1"/>
  <c r="U26" i="7"/>
  <c r="K26" i="7"/>
  <c r="P17" i="10"/>
  <c r="I17" i="10" s="1"/>
  <c r="P18" i="10"/>
  <c r="I18" i="10" s="1"/>
  <c r="M18" i="10"/>
  <c r="N20" i="10"/>
  <c r="P16" i="10"/>
  <c r="I16" i="10" s="1"/>
  <c r="N27" i="7"/>
  <c r="H27" i="7" s="1"/>
  <c r="N26" i="7"/>
  <c r="H26" i="7" s="1"/>
  <c r="N17" i="7"/>
  <c r="N10" i="7"/>
  <c r="H10" i="7" s="1"/>
  <c r="K21" i="5"/>
  <c r="N8" i="5"/>
  <c r="N3" i="10"/>
  <c r="H4" i="10" s="1"/>
  <c r="H19" i="10"/>
  <c r="N18" i="10"/>
  <c r="H18" i="10" s="1"/>
  <c r="N17" i="10"/>
  <c r="H17" i="10" s="1"/>
  <c r="N16" i="10"/>
  <c r="K14" i="15"/>
  <c r="K14" i="14"/>
  <c r="K16" i="14"/>
  <c r="K18" i="14"/>
  <c r="V6" i="5"/>
  <c r="V8" i="5"/>
  <c r="V4" i="5"/>
  <c r="M4" i="15"/>
  <c r="U13" i="15"/>
  <c r="K13" i="15" s="1"/>
  <c r="M13" i="15"/>
  <c r="U12" i="15"/>
  <c r="K12" i="15" s="1"/>
  <c r="M12" i="15"/>
  <c r="U11" i="15"/>
  <c r="K11" i="15" s="1"/>
  <c r="M11" i="15"/>
  <c r="U10" i="15"/>
  <c r="K10" i="15" s="1"/>
  <c r="M10" i="15"/>
  <c r="U9" i="15"/>
  <c r="K9" i="15" s="1"/>
  <c r="M9" i="15"/>
  <c r="U8" i="15"/>
  <c r="K8" i="15" s="1"/>
  <c r="M8" i="15"/>
  <c r="U7" i="15"/>
  <c r="K7" i="15" s="1"/>
  <c r="M7" i="15"/>
  <c r="U6" i="15"/>
  <c r="K6" i="15" s="1"/>
  <c r="M6" i="15"/>
  <c r="U5" i="15"/>
  <c r="K5" i="15" s="1"/>
  <c r="M5" i="15"/>
  <c r="U4" i="15"/>
  <c r="K4" i="15" s="1"/>
  <c r="U5" i="14"/>
  <c r="K5" i="14" s="1"/>
  <c r="U6" i="14"/>
  <c r="K6" i="14" s="1"/>
  <c r="U7" i="14"/>
  <c r="K7" i="14" s="1"/>
  <c r="U8" i="14"/>
  <c r="K8" i="14" s="1"/>
  <c r="U9" i="14"/>
  <c r="K9" i="14" s="1"/>
  <c r="U10" i="14"/>
  <c r="K10" i="14" s="1"/>
  <c r="U11" i="14"/>
  <c r="K11" i="14" s="1"/>
  <c r="U12" i="14"/>
  <c r="K12" i="14" s="1"/>
  <c r="U13" i="14"/>
  <c r="K13" i="14" s="1"/>
  <c r="U15" i="14"/>
  <c r="K15" i="14" s="1"/>
  <c r="U17" i="14"/>
  <c r="K17" i="14" s="1"/>
  <c r="U4" i="14"/>
  <c r="K4" i="14" s="1"/>
  <c r="N5" i="14"/>
  <c r="M5" i="14" s="1"/>
  <c r="N6" i="14"/>
  <c r="H6" i="14" s="1"/>
  <c r="N7" i="14"/>
  <c r="N8" i="14"/>
  <c r="N9" i="14"/>
  <c r="M9" i="14" s="1"/>
  <c r="N10" i="14"/>
  <c r="N11" i="14"/>
  <c r="N12" i="14"/>
  <c r="M12" i="14" s="1"/>
  <c r="N13" i="14"/>
  <c r="N15" i="14"/>
  <c r="N17" i="14"/>
  <c r="N4" i="14"/>
  <c r="M17" i="7" l="1"/>
  <c r="H16" i="7"/>
  <c r="M10" i="14"/>
  <c r="H8" i="14"/>
  <c r="M7" i="14"/>
  <c r="M4" i="14"/>
  <c r="H17" i="14"/>
  <c r="H15" i="14"/>
  <c r="H16" i="10"/>
  <c r="H13" i="14"/>
  <c r="H11" i="14"/>
  <c r="M15" i="14"/>
  <c r="H12" i="14"/>
  <c r="M27" i="7"/>
  <c r="M26" i="7"/>
  <c r="M10" i="7"/>
  <c r="M10" i="5"/>
  <c r="H4" i="15"/>
  <c r="H5" i="15"/>
  <c r="H6" i="15"/>
  <c r="H7" i="15"/>
  <c r="H8" i="15"/>
  <c r="H9" i="15"/>
  <c r="H10" i="15"/>
  <c r="H11" i="15"/>
  <c r="H12" i="15"/>
  <c r="H13" i="15"/>
  <c r="M8" i="14"/>
  <c r="M13" i="14"/>
  <c r="M6" i="14"/>
  <c r="H5" i="14"/>
  <c r="H7" i="14"/>
  <c r="H10" i="14"/>
  <c r="M11" i="14"/>
  <c r="M17" i="14"/>
  <c r="H9" i="14"/>
  <c r="H4" i="14"/>
  <c r="M18" i="14" l="1"/>
  <c r="H18" i="14" l="1"/>
  <c r="W6" i="9"/>
  <c r="K6" i="9" s="1"/>
  <c r="W5" i="9"/>
  <c r="K5" i="9" s="1"/>
  <c r="W4" i="9"/>
  <c r="K4" i="9" s="1"/>
  <c r="U9" i="7"/>
  <c r="K9" i="7" s="1"/>
  <c r="U8" i="7"/>
  <c r="K8" i="7" s="1"/>
  <c r="U7" i="7"/>
  <c r="K7" i="7" s="1"/>
  <c r="U6" i="7"/>
  <c r="K6" i="7" s="1"/>
  <c r="U5" i="7"/>
  <c r="K5" i="7" s="1"/>
  <c r="U4" i="7"/>
  <c r="K4" i="7" s="1"/>
  <c r="K6" i="5"/>
  <c r="K8" i="5"/>
  <c r="M17" i="10" l="1"/>
  <c r="M16" i="10"/>
  <c r="M3" i="10"/>
  <c r="H4" i="9" l="1"/>
  <c r="N9" i="7"/>
  <c r="N8" i="7"/>
  <c r="N7" i="7"/>
  <c r="N6" i="7"/>
  <c r="N5" i="7"/>
  <c r="H5" i="7" s="1"/>
  <c r="N4" i="7"/>
  <c r="H9" i="7" l="1"/>
  <c r="M9" i="7"/>
  <c r="H8" i="7"/>
  <c r="M8" i="7"/>
  <c r="H6" i="7"/>
  <c r="M6" i="7"/>
  <c r="H7" i="7"/>
  <c r="M7" i="7"/>
  <c r="H6" i="9"/>
  <c r="M6" i="9"/>
  <c r="H5" i="9"/>
  <c r="M5" i="9"/>
  <c r="M4" i="9"/>
  <c r="M4" i="7"/>
  <c r="M8" i="5"/>
  <c r="H8" i="5"/>
  <c r="H6" i="5"/>
  <c r="M6" i="5"/>
  <c r="H4" i="7"/>
  <c r="M5" i="7"/>
  <c r="H4" i="5"/>
</calcChain>
</file>

<file path=xl/sharedStrings.xml><?xml version="1.0" encoding="utf-8"?>
<sst xmlns="http://schemas.openxmlformats.org/spreadsheetml/2006/main" count="327" uniqueCount="203">
  <si>
    <t>Pre-Intervention Assessment</t>
  </si>
  <si>
    <t>Purpose</t>
  </si>
  <si>
    <t>Who Should Complete This Form?</t>
  </si>
  <si>
    <t>Comorbidities</t>
  </si>
  <si>
    <t>History of mental illness or substance abuse</t>
  </si>
  <si>
    <t>Patient adherence to treatment plan</t>
  </si>
  <si>
    <t>Patient perception of health</t>
  </si>
  <si>
    <t>Cognitive function</t>
  </si>
  <si>
    <t>Social support</t>
  </si>
  <si>
    <t>Patient confidence in self-care management</t>
  </si>
  <si>
    <t>The Health Care Team</t>
  </si>
  <si>
    <t>Medication brand name</t>
  </si>
  <si>
    <t>Medication generic name</t>
  </si>
  <si>
    <t>Prescriber</t>
  </si>
  <si>
    <t>Reason for medication</t>
  </si>
  <si>
    <t>Dose</t>
  </si>
  <si>
    <t>Time of day taken</t>
  </si>
  <si>
    <t>Any medication allergies</t>
  </si>
  <si>
    <t>Any medications that the patient should stop taking</t>
  </si>
  <si>
    <t>Recommendation</t>
  </si>
  <si>
    <t>Reason for appointment</t>
  </si>
  <si>
    <t>Location</t>
  </si>
  <si>
    <t>Date and time</t>
  </si>
  <si>
    <t>Any specific instructions</t>
  </si>
  <si>
    <t>Communicating test results</t>
  </si>
  <si>
    <t>Checking medications</t>
  </si>
  <si>
    <t>Clarifying appointments</t>
  </si>
  <si>
    <t>Discussing what to do if a problem arises</t>
  </si>
  <si>
    <t>Documenting your call</t>
  </si>
  <si>
    <t>RECOMMENDATION TEXT</t>
  </si>
  <si>
    <t>How Do I Use This Form?</t>
  </si>
  <si>
    <t>Yes</t>
  </si>
  <si>
    <t>General Assessment of Patient and Family Engagement Values and Practices</t>
  </si>
  <si>
    <t>Cultural and spiritual practives of patients and care partners are respected and incorpated into care planning</t>
  </si>
  <si>
    <t>Patients and care partners are encourages to participate in care planning and decisionmaking.</t>
  </si>
  <si>
    <t>Never</t>
  </si>
  <si>
    <t>Almost Never</t>
  </si>
  <si>
    <t>Occassionally</t>
  </si>
  <si>
    <t>Regularly</t>
  </si>
  <si>
    <t>Every Time</t>
  </si>
  <si>
    <t>l</t>
  </si>
  <si>
    <t xml:space="preserve">We recommend that you review and incorporate elements from the following: 
• Guide for Safe Transitions,  References – Shared-Decisionmaking – The SHARE Approach
• Checklist to Prepare Patients for New Appointments 
</t>
  </si>
  <si>
    <t xml:space="preserve">We recommend that you review and incorporate elements from the following: 
• Checklist to Prepare Patients for New Appointments
</t>
  </si>
  <si>
    <t xml:space="preserve">We recommend that you review and incorporate elements from the following: 
• Guide for Safe Transitions,  References – Motivational Interviewing. 
• Checklist to Prepare Patients for New Appointments
</t>
  </si>
  <si>
    <t xml:space="preserve">It is important to devote time and resources to patient education, self-care support, transition planning, and quality improvement and patient safety. We recommend that you review and incorporate elements from the following: 
• Guide for Safe Transitions, What Resources Are Needed? (pg. 6)
</t>
  </si>
  <si>
    <t xml:space="preserve">To learn more about successfully facilitating a quality improvement project, we recommend that you review and incorporate elements from the following: 
• Guide for Safe Transitions,  References – Facilitator guide
</t>
  </si>
  <si>
    <t>No Council</t>
  </si>
  <si>
    <t>Council is in formation</t>
  </si>
  <si>
    <t>Council exists</t>
  </si>
  <si>
    <t>Council is moderately engaged</t>
  </si>
  <si>
    <t>Council is actively engaged</t>
  </si>
  <si>
    <t>Never implemented a project</t>
  </si>
  <si>
    <t>Implemented one project</t>
  </si>
  <si>
    <t>Implemented projects, but not sustained</t>
  </si>
  <si>
    <t>Implemented and sustained a few projects</t>
  </si>
  <si>
    <t>Regularly implemented successful, sustained projects</t>
  </si>
  <si>
    <t>Assessing Risk for Safe Transitions of Care</t>
  </si>
  <si>
    <t>A process is in place and followed when a high-risk patient is identified.</t>
  </si>
  <si>
    <t>Almost never</t>
  </si>
  <si>
    <t>a</t>
  </si>
  <si>
    <t>b</t>
  </si>
  <si>
    <t>c</t>
  </si>
  <si>
    <t>d</t>
  </si>
  <si>
    <t>e</t>
  </si>
  <si>
    <t>f</t>
  </si>
  <si>
    <t>g</t>
  </si>
  <si>
    <t>h</t>
  </si>
  <si>
    <t>i</t>
  </si>
  <si>
    <t>j</t>
  </si>
  <si>
    <t>k</t>
  </si>
  <si>
    <t>Medication information (I.e., number of medication, adherence, patient understand of medication purpose</t>
  </si>
  <si>
    <t>Ability to perform activitied of daily living</t>
  </si>
  <si>
    <t>Emergency department visits</t>
  </si>
  <si>
    <t>Hosiptal admissions</t>
  </si>
  <si>
    <t>Preparing the Patient for their Next Appointment</t>
  </si>
  <si>
    <t xml:space="preserve">We recommend that you review and incorporate elements from the following: 
• Checklist to Prepare Patients for New Appointments 
• Appointment Aide section “Before My Appointment”
</t>
  </si>
  <si>
    <t xml:space="preserve">We recommend that you review and incorporate elements from the following: 
• Checklist to Prepare Patients for New Appointments 
• Appointment Aide
</t>
  </si>
  <si>
    <t xml:space="preserve">We recommend that you review and incorporate elements from the following: 
•  Checklist to Prepare Patients for New Appointments 
•  Appointment Aide section “During My Appointment”
</t>
  </si>
  <si>
    <t xml:space="preserve">We recommend that you review and incorporate elements from the following: 
•  Checklist to Prepare Patients for New Appointments 
</t>
  </si>
  <si>
    <t xml:space="preserve">We recommend that you review and incorporate elements from the following: 
• Guide for Safe Transitions, References- HARM-8 tool
</t>
  </si>
  <si>
    <t>27b</t>
  </si>
  <si>
    <t>Date patient began taking medication</t>
  </si>
  <si>
    <t>Medication</t>
  </si>
  <si>
    <t>No, but a complete medication list is provided to the patient in another way at discharge.</t>
  </si>
  <si>
    <t>No, a complete medication list is not in the AVS.</t>
  </si>
  <si>
    <t>Consider incorporating into your AVS.</t>
  </si>
  <si>
    <r>
      <t xml:space="preserve">Is a complete medication list included in the AVS?
</t>
    </r>
    <r>
      <rPr>
        <i/>
        <sz val="11"/>
        <color theme="1"/>
        <rFont val="Calibri"/>
        <family val="2"/>
        <scheme val="minor"/>
      </rPr>
      <t xml:space="preserve">
Please select from the drop-down ----&gt;
 </t>
    </r>
  </si>
  <si>
    <t xml:space="preserve">We recommend that you review and incorporate elements from the following:
• Checklist to Prepare Patients for New Appointments 
• Appointment Aide section “During My Appointment”
</t>
  </si>
  <si>
    <t xml:space="preserve">We recommend that you review and incorporate elements from the following: 
Guide for Safe Transitions, References- How To Conduct a Post-discharge Followup Phone Call
</t>
  </si>
  <si>
    <t>Appointments</t>
  </si>
  <si>
    <t>Process in formation</t>
  </si>
  <si>
    <t>Process in place, but not used majority of the time</t>
  </si>
  <si>
    <t>Proces in place and used most of the time</t>
  </si>
  <si>
    <t>Process in place and used consistently</t>
  </si>
  <si>
    <t>No Process</t>
  </si>
  <si>
    <t>Staff are more likely to use a tool if it is built into their process flow. Consider making the risk assessment a part of the electronic health record or other standard routine.</t>
  </si>
  <si>
    <t xml:space="preserve">We recommend that you review and incorporate elements from the following:
• Checklist to Prepare Patients for New Appointments
• Appointment Aide section “My Appointments”
</t>
  </si>
  <si>
    <t>Assessing patient's health status</t>
  </si>
  <si>
    <t>Checking in after a specialist appointment</t>
  </si>
  <si>
    <t>Coordinating followup home services</t>
  </si>
  <si>
    <t xml:space="preserve">We recommend that you review and incorporate elements from the following:
• Checklist to Prepare Patients for New Appointments 
• Appointment Aide section “My Health Care Team” 
</t>
  </si>
  <si>
    <t xml:space="preserve">We recommend that you review and incorporate elements from the following:
• Checklist to Prepare Patients for New Appointments 
• Appointment Aide
</t>
  </si>
  <si>
    <t xml:space="preserve">We recommend that you review and incorporate elements from the following:
• Checklist to Prepare Patients for New Appointments 
• Appointment Aide section “My Health Care Team”
</t>
  </si>
  <si>
    <t>45b</t>
  </si>
  <si>
    <r>
      <t xml:space="preserve">If yes, contact information for which of the following team members is included? </t>
    </r>
    <r>
      <rPr>
        <b/>
        <sz val="11"/>
        <color rgb="FF000000"/>
        <rFont val="Calibri"/>
        <family val="2"/>
        <scheme val="minor"/>
      </rPr>
      <t>Select all that apply.</t>
    </r>
  </si>
  <si>
    <t>Specialists</t>
  </si>
  <si>
    <t>Case Manager</t>
  </si>
  <si>
    <t>Pharmacy</t>
  </si>
  <si>
    <t>Care partner</t>
  </si>
  <si>
    <t>Mark with X</t>
  </si>
  <si>
    <t>Does your AVS include name and contact information for health care team members?</t>
  </si>
  <si>
    <t>Care Partner Questions</t>
  </si>
  <si>
    <t xml:space="preserve">We recommend that you review and incorporate elements from the following:
• Checklist to Prepare Patients for New Appointments
• Appointment Aide sections “Before for My Appointment” and “Care Partner Questions”
</t>
  </si>
  <si>
    <t xml:space="preserve">Having all important contacts in one location can be helpful for patients.If this is not included in your AVS, review feasibility. Include all team members important in a patient’s care. We recommend that you review and incorporate elements from the following:
• Appointment Aide section “My Health Care Team”
</t>
  </si>
  <si>
    <t>Other: (specify)</t>
  </si>
  <si>
    <t>My facility has adequate staffing to facilitate patient and care partner engagement.</t>
  </si>
  <si>
    <t>My facility has an active patient and family advisory council that is involved in the planning, implementation, and evaluation of services and programs.</t>
  </si>
  <si>
    <t>My facility risk assessment tool is fully integrated into the electronic health record (EHR).</t>
  </si>
  <si>
    <t xml:space="preserve">Does your facility have a standardized form to complete as part of your medication reconciliation process?
Please select from the drop-down ----&gt;
If yes, complete 27b. </t>
  </si>
  <si>
    <t>My facility conducts followup calls with patients.</t>
  </si>
  <si>
    <t>My facility conducts followup calls with patients after a known appointment with a specialist in another office.</t>
  </si>
  <si>
    <t>My facility asks the patient during the visit if a language interpreter will be needed for the followup call.</t>
  </si>
  <si>
    <t>My facility asks the patient who should receive the followup call (e.g., patient, care partner, legal proxy).</t>
  </si>
  <si>
    <t xml:space="preserve">The team lead, with assistance from other team members as needed.                                                                       </t>
  </si>
  <si>
    <t>The team reviews health plans with patients and explains ways that they can actively participate in developing and revising their plans of care.</t>
  </si>
  <si>
    <t>The team uses motivational interviewing to ensure that patients and care partners understand and adhere to plans of care.</t>
  </si>
  <si>
    <t>The team recognizes patients and care partners as essential members of the health care team.</t>
  </si>
  <si>
    <t xml:space="preserve">The team asks open-ended questions to elicit questions and concerns from patients. </t>
  </si>
  <si>
    <t>The team uses plain language to communicate health information to patients.</t>
  </si>
  <si>
    <t>My facility allows adequate time for a shared dialogue between the team and patients and care partners.</t>
  </si>
  <si>
    <t>The team coordinates with each other to ensure patients are prepared for their new appointments.</t>
  </si>
  <si>
    <t>Coordinating internally with the entire team can help ensure that the patient completely prepares for the next appointment.</t>
  </si>
  <si>
    <t>My team has experience with facilitating a quality improvement project.</t>
  </si>
  <si>
    <t>STOP! A strong patient safety culture is necessary to implement this project. Focus on building teamwork and communication among team members using TeamSTEPPS for Ambulatory Care prior to implementing this project.</t>
  </si>
  <si>
    <t xml:space="preserve">While there are always outliers that will require clinical judgement, having a standardized process to assess medical and psychosical risk factors will help ensure your team uses the toolkit for high-risk patients. We recommend that you review and incorporate elements from the following: 
Guide for Safe Transitions, References- HARM-8 tool
</t>
  </si>
  <si>
    <t>The team uses teach-back and other methods to ensure the patient and their care partner understand the plan of care prior to the new appointment.</t>
  </si>
  <si>
    <t>The team discusses with the patient the signs and symptoms of problems and how to respond.</t>
  </si>
  <si>
    <t xml:space="preserve">The team reviews the medication list with the patient and their care partner. </t>
  </si>
  <si>
    <t>The team confirms which activities of daily living the patient may need help with.</t>
  </si>
  <si>
    <t>The team and the patient discuss any equipment or supplies that the patient may need to manage their health condition(s).</t>
  </si>
  <si>
    <t>The team reviews the after-visit summary (AVS) with the patient.</t>
  </si>
  <si>
    <t>The team lets the patient and care partner know when they will receive test results, and identifies who to call if they have not gotten results by that date or how to access information on the patient portal.</t>
  </si>
  <si>
    <t>The team conducts medication reconciliation with every patient during each visit.</t>
  </si>
  <si>
    <t>The team informs the partient of any significant side effects, contraindications, etc. of their medications.</t>
  </si>
  <si>
    <t>The team gives patients an accurate medication list prior to ending the appointment to take with them to upcoming appointments</t>
  </si>
  <si>
    <t>The team discusses any upcoming scheduled appointments (including at other health care organizations) with the patient during the visit and works with the patient to record them.</t>
  </si>
  <si>
    <t xml:space="preserve">The team confirms that the patient and care partner know what follow-up is needed. </t>
  </si>
  <si>
    <t>The team asks the patient if they need help making followup appointments (including with other health care organizations) and provides support as needed.</t>
  </si>
  <si>
    <t>The team lets the patient and care partner know who to call or email with questions or concerns, both during and after business hours.</t>
  </si>
  <si>
    <t>The team lets the patient and care partner know who to call in an emergency.</t>
  </si>
  <si>
    <t>The team lets the patient and care partner know how to access the online patient portal (if applicable) and what information is available on the portal.</t>
  </si>
  <si>
    <t>The team encourages the patient to invite a care partner to their new appointment.</t>
  </si>
  <si>
    <t>The team includes the care partner in the appointment discussion based on the patient’s preferences.</t>
  </si>
  <si>
    <t>The team discusses the patient’s plan of care with the care partner.</t>
  </si>
  <si>
    <t>The team helps educate the care partner about their role in providing care to the patient.</t>
  </si>
  <si>
    <t>The team elicits the care partner’s concerns about how to care for the patient.</t>
  </si>
  <si>
    <t>The team discusses resources (e.g., home health visits, meal delivery) with the care partner.</t>
  </si>
  <si>
    <t>The team discusses if the care partner can physically perform necessary tasks for the patient.</t>
  </si>
  <si>
    <t xml:space="preserve">The team discusses how the care partner can take care of themselves (e.g., joining a support group, hiring someone to help with care). </t>
  </si>
  <si>
    <t>The team discusses with the care partner how to recognize potential problems and respond to them.</t>
  </si>
  <si>
    <t>Safe transitions of care begin with notification and reminders for upcoming appointments for all clinicians regardless of clinic affiliation. Ensure that your discussions with patients and care partners include this information and that it is also reflected in the AVS.</t>
  </si>
  <si>
    <t>My facility uses a risk assessment tool that assesses complex medical needs, limited health literacy, and social vulnerabilities of risk that could impact a patient’s safe transition to a new clinician.</t>
  </si>
  <si>
    <t>The team documents the patient's goals, priorities, observations, and concerns prior to the patient's transition to the new clinicians.</t>
  </si>
  <si>
    <t>The team provides the patient with a way to record their goals, priorities, preferences, observations, and concerns prior to the transitions to the new clinician.</t>
  </si>
  <si>
    <t xml:space="preserve">Patients should be given an updated copy of their medication list after every visit, especially when transitioning to a new clinician. If an incomplete list is in your AVS, work with your health IT professional to update the AVS to include all components of “My Medication List.”
We recommend that you review and incorporate elements from the following: 
• Checklist to Prepare Patients for New Appointments 
• Appointment Aide section “My Medication List”
</t>
  </si>
  <si>
    <t>My facility provides a complete list of upcoming appointments in the AVS, including out-of-network clinicians.</t>
  </si>
  <si>
    <t>Clinician who requested appointment</t>
  </si>
  <si>
    <t>Primary care clinician</t>
  </si>
  <si>
    <t>The team lets the patient know what information, such as medications, after visit summary (AVS), or test results, to bring and share with other clinicians.</t>
  </si>
  <si>
    <t>We recommend that you review and incorporate the elements from the following:
•Guide for Safe Transitions, References-Shared-Decisionmaking-The SHARE Approach
•Guide for Safe Transitions, References-Patient and Family Engagement in Primary Care- Be Prepared to Be Engaged Strategy- Prep Card
•Checklist to Prepare Patients for New Appointments</t>
  </si>
  <si>
    <t xml:space="preserve">We recommend that you review and incorporate elements from the following: 
• Checklist to Prepare Patients for New Appointments
•Guide for Safe Transitions, References-Patient and Family Engagement in Primary Care- Be Prepared to Be Engaged Strategy- Prep Card
</t>
  </si>
  <si>
    <t xml:space="preserve">We recommend that you review and incorporate elements from the following: 
• Guide for Safe Transitions,  References – Health Literacy Support
•Guide for Safe Transitions, References-Patient and Family Engagement in Primary Care- Teach Back Quick Guide
• Checklist to Prepare Patients for New Appointments 
</t>
  </si>
  <si>
    <t xml:space="preserve">It is important to devote time and resources to patient education, self-care support, transition planning, and quality improvement and patient safety. We recommend that you review and incorporate elements from the following: 
• Guide for Safe Transitions, What Resources Are Needed?
•Guide for Safe Transitions, References-Patient and Family Engagement in Primary Care- Be Prepared to Be Engaged Strategy- Prep Card
</t>
  </si>
  <si>
    <t xml:space="preserve">Councils may take a while to form and establish group norms. We recommend that you review and incorporate elements from the following: 
• Guide for Safe Transitions,  References - Patient and Family Advisory Councils
•Guide for Safe Transitions, References-Patient and Family Engagement in Primary Care- Advance Practice Guidelines- PFAC Case Study
If your facility just formed the council, continue working to grow a strong, actively engaged council. If the council is well established but does not have active engagement, start to ask why and look at ways the council can help implement this project and others.
</t>
  </si>
  <si>
    <t>Indicate how frequently the following occur in your facility by marking ONE response for each item with an X in the appropriate column.</t>
  </si>
  <si>
    <t>Question</t>
  </si>
  <si>
    <t>Question #</t>
  </si>
  <si>
    <t>The assessment is organized into sections that correspond to the key elements of patient preparation for a new apppointment. To complete the self-assessment:
1. Click on topic buttons or tabs to access each section. Complete all areas shaded in blue. For screen readers, these are the only cells open for editing.
2. Review the recommendations for addressing any gaps in helping the patient prepare for a new appointment. The recommendations appear next to each question.
3. Use these recommendations to start an open dialogue with your team about opportunities for improvement, how your facility already demonstrates the values of patient and family engagement, and next steps.</t>
  </si>
  <si>
    <t>End of table</t>
  </si>
  <si>
    <t>Provide time and space for the patient or care partner to record their goals, priorities, preferences, observations, and concerns.
We recommend that you review and incorporate elements from the following:
•Guide for Safe Transitions, References-Patient and Family Engagement in Primary Care- Be Prepared to Be Engaged Strategy- Patient Note Sheet</t>
  </si>
  <si>
    <t xml:space="preserve">We recommend that you review and incorporate elements from the following: 
• Guide for Safe Transitions,  References – Motivational Interviewing:
•Guide for Safe Transitions, References-Patient and Family Engagement in Primary Care- Teach Back
• Checklist to Prepare Patients for New Appointments
</t>
  </si>
  <si>
    <t xml:space="preserve">We recommend that you review and incorporate elements from the following: 
•  Checklist to Prepare Patients for New Appointments 
• Appointment Aide section “My Medication List”
•Guide for Safe Transitions, References-Patient and Family Engagement in Primary Care- Sample Process for Medication Management Strategy
</t>
  </si>
  <si>
    <t xml:space="preserve">We recommend that you review and incorporate elements from the following: 
•  Checklist to Prepare Patients for New Appointments 
•  Appointment Aide section “My Medication List”
•Guide for Safe Transitions, References-Patient and Family Engagement in Primary Care- Sample Process for Medication Management Strategy
</t>
  </si>
  <si>
    <t xml:space="preserve">We recommend that you review and incorporate elements from the following: 
• Checklist to Prepare Patients for New Appointments 
• Appointment Aide section “My Medication List”
•Guide for Safe Transitions, References-Patient and Family Engagement in Primary Care- Sample Process for Medication Management Strategy
</t>
  </si>
  <si>
    <t xml:space="preserve">We recommend that you review and incorporate elements from the following:
• Checklist to Prepare Patients for New Appointments 
• Appointment Aide section “During My Appointment”
•Guide for Safe Transitions, References-Patient and Family Engagement in Primary Care- Be Prepared to Be Engaged Strategy- Prep Card
</t>
  </si>
  <si>
    <t xml:space="preserve">We recommend that you review and incorporate elements from the following:
• Checklist to Prepare Patients for New Appointments 
• Appointment Aide section “During My Appointment”
•Guide for Safe Transitions, References-Patient and Family Engagement in Primary Care- Teach Back
</t>
  </si>
  <si>
    <t xml:space="preserve">Question </t>
  </si>
  <si>
    <t>Mark Below with X</t>
  </si>
  <si>
    <r>
      <t>What does your standardized form include?</t>
    </r>
    <r>
      <rPr>
        <b/>
        <sz val="11"/>
        <color rgb="FF000000"/>
        <rFont val="Calibri"/>
        <family val="2"/>
        <scheme val="minor"/>
      </rPr>
      <t xml:space="preserve"> Select all that apply from the options below by marking X.</t>
    </r>
  </si>
  <si>
    <t>End of Table</t>
  </si>
  <si>
    <t>Indicate the frequency or state of development for the following in your facility by marking ONE response for each item with an X in the appropriate column.</t>
  </si>
  <si>
    <r>
      <t xml:space="preserve">Which of the following components are included in your risk assessment? </t>
    </r>
    <r>
      <rPr>
        <b/>
        <sz val="11"/>
        <color theme="1"/>
        <rFont val="Calibri"/>
        <family val="2"/>
        <scheme val="minor"/>
      </rPr>
      <t>Select all that apply from the options below by marking X.</t>
    </r>
  </si>
  <si>
    <t>Not Intergrated</t>
  </si>
  <si>
    <t>Rarely Intergrated</t>
  </si>
  <si>
    <t>Sometimes Integrated</t>
  </si>
  <si>
    <t>Often Integrated</t>
  </si>
  <si>
    <t>Fully Integrated</t>
  </si>
  <si>
    <t>End table</t>
  </si>
  <si>
    <t>Select Answer Below from Drop Down List</t>
  </si>
  <si>
    <t>Mark Answers Below with X</t>
  </si>
  <si>
    <r>
      <t>Which of the following elements are included on your facility’s upcoming appointment list?</t>
    </r>
    <r>
      <rPr>
        <b/>
        <sz val="11"/>
        <color theme="1"/>
        <rFont val="Calibri"/>
        <family val="2"/>
        <scheme val="minor"/>
      </rPr>
      <t>Select all that apply from the options below by marking X.</t>
    </r>
  </si>
  <si>
    <r>
      <t xml:space="preserve">When your facility conducts followup calls with patients, which of the following elements do the calls include? </t>
    </r>
    <r>
      <rPr>
        <b/>
        <sz val="11"/>
        <color theme="1"/>
        <rFont val="Calibri"/>
        <family val="2"/>
        <scheme val="minor"/>
      </rPr>
      <t>Select all that apply from the options below by marking X.</t>
    </r>
  </si>
  <si>
    <t>The purpose for this self-assessment is to:
-Highlight current efforts to promote safe transitions of care and engage patients;
-Identify gaps or opportunities for improvement; and
-Provide tools and resources as recommendations to address gaps.</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</si>
</sst>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b/>
      <sz val="11"/>
      <color theme="1"/>
      <name val="Calibri"/>
      <family val="2"/>
      <scheme val="minor"/>
    </font>
    <font>
      <b/>
      <sz val="11"/>
      <color rgb="FFFF0000"/>
      <name val="Calibri"/>
      <family val="2"/>
      <scheme val="minor"/>
    </font>
    <font>
      <sz val="11"/>
      <color rgb="FF000000"/>
      <name val="Calibri"/>
      <family val="2"/>
      <scheme val="minor"/>
    </font>
    <font>
      <i/>
      <sz val="11"/>
      <color theme="1"/>
      <name val="Calibri"/>
      <family val="2"/>
      <scheme val="minor"/>
    </font>
    <font>
      <b/>
      <sz val="11"/>
      <name val="Calibri"/>
      <family val="2"/>
      <scheme val="minor"/>
    </font>
    <font>
      <sz val="14"/>
      <color rgb="FFFF0000"/>
      <name val="Calibri"/>
      <family val="2"/>
      <scheme val="minor"/>
    </font>
    <font>
      <b/>
      <sz val="11"/>
      <color rgb="FF000000"/>
      <name val="Calibri"/>
      <family val="2"/>
      <scheme val="minor"/>
    </font>
    <font>
      <sz val="9"/>
      <color theme="1"/>
      <name val="Calibri"/>
      <family val="2"/>
      <scheme val="minor"/>
    </font>
    <font>
      <sz val="9"/>
      <name val="Calibri"/>
      <family val="2"/>
      <scheme val="minor"/>
    </font>
    <font>
      <sz val="16"/>
      <color theme="4" tint="-0.249977111117893"/>
      <name val="Calibri"/>
      <family val="2"/>
      <scheme val="minor"/>
    </font>
    <font>
      <sz val="24"/>
      <color theme="4" tint="-0.249977111117893"/>
      <name val="Calibri"/>
      <family val="2"/>
      <scheme val="minor"/>
    </font>
    <font>
      <sz val="18"/>
      <color theme="1"/>
      <name val="Calibri"/>
      <family val="2"/>
      <scheme val="minor"/>
    </font>
    <font>
      <sz val="11"/>
      <color rgb="FFFF0000"/>
      <name val="Calibri"/>
      <family val="2"/>
      <scheme val="minor"/>
    </font>
    <font>
      <sz val="11"/>
      <color theme="0"/>
      <name val="Calibri"/>
      <family val="2"/>
      <scheme val="minor"/>
    </font>
    <font>
      <sz val="11"/>
      <color theme="8" tint="-0.499984740745262"/>
      <name val="Calibri"/>
      <family val="2"/>
      <scheme val="minor"/>
    </font>
    <font>
      <b/>
      <sz val="20"/>
      <color theme="8" tint="-0.499984740745262"/>
      <name val="Calibri"/>
      <family val="2"/>
      <scheme val="minor"/>
    </font>
    <font>
      <b/>
      <sz val="20"/>
      <color theme="8" tint="-0.499984740745262"/>
      <name val="Calibri"/>
      <family val="2"/>
    </font>
    <font>
      <b/>
      <sz val="11"/>
      <color theme="8" tint="-0.499984740745262"/>
      <name val="Calibri"/>
      <family val="2"/>
    </font>
  </fonts>
  <fills count="6">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0"/>
        <bgColor indexed="64"/>
      </patternFill>
    </fill>
    <fill>
      <patternFill patternType="solid">
        <fgColor rgb="FFECF0F8"/>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13" fillId="0" borderId="0" applyNumberFormat="0" applyFill="0" applyBorder="0" applyAlignment="0" applyProtection="0"/>
  </cellStyleXfs>
  <cellXfs count="224">
    <xf numFmtId="0" fontId="0" fillId="0" borderId="0" xfId="0"/>
    <xf numFmtId="0" fontId="0" fillId="0" borderId="0" xfId="0" applyAlignment="1">
      <alignment horizontal="center" vertical="center"/>
    </xf>
    <xf numFmtId="0" fontId="0" fillId="0" borderId="0" xfId="0" applyAlignment="1">
      <alignment vertical="center"/>
    </xf>
    <xf numFmtId="0" fontId="0" fillId="0" borderId="1" xfId="0" applyBorder="1" applyAlignment="1">
      <alignment vertical="center"/>
    </xf>
    <xf numFmtId="0" fontId="0" fillId="0" borderId="0" xfId="0" applyBorder="1" applyAlignment="1">
      <alignment vertical="center" wrapText="1"/>
    </xf>
    <xf numFmtId="0" fontId="0" fillId="0" borderId="1" xfId="0" applyBorder="1" applyAlignment="1">
      <alignment vertical="center" wrapText="1"/>
    </xf>
    <xf numFmtId="0" fontId="0" fillId="0" borderId="0" xfId="0" applyAlignment="1">
      <alignment horizontal="center"/>
    </xf>
    <xf numFmtId="0" fontId="0" fillId="0" borderId="0" xfId="0" applyBorder="1" applyAlignment="1">
      <alignment vertical="center"/>
    </xf>
    <xf numFmtId="0" fontId="0" fillId="0" borderId="0" xfId="0" applyAlignment="1">
      <alignment vertical="center" wrapText="1"/>
    </xf>
    <xf numFmtId="0" fontId="0" fillId="0" borderId="0" xfId="0" applyAlignment="1">
      <alignment wrapText="1"/>
    </xf>
    <xf numFmtId="0" fontId="0" fillId="0" borderId="0" xfId="0" applyAlignment="1"/>
    <xf numFmtId="0" fontId="2" fillId="0" borderId="0" xfId="0" applyFont="1" applyBorder="1" applyAlignment="1">
      <alignment horizontal="center" vertical="center" wrapText="1"/>
    </xf>
    <xf numFmtId="0" fontId="2"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Fill="1" applyAlignment="1">
      <alignment horizontal="left" vertical="center" wrapText="1"/>
    </xf>
    <xf numFmtId="0" fontId="1" fillId="0" borderId="0" xfId="0" applyFont="1" applyFill="1"/>
    <xf numFmtId="0" fontId="0" fillId="2" borderId="1" xfId="0" applyFill="1" applyBorder="1" applyAlignment="1">
      <alignment horizontal="center" vertical="center" wrapText="1"/>
    </xf>
    <xf numFmtId="0" fontId="0" fillId="3" borderId="1" xfId="0" applyFill="1" applyBorder="1" applyAlignment="1">
      <alignment vertical="center" wrapText="1"/>
    </xf>
    <xf numFmtId="0" fontId="0" fillId="0" borderId="0" xfId="0" applyFill="1" applyBorder="1" applyAlignment="1">
      <alignment horizontal="center" vertical="center"/>
    </xf>
    <xf numFmtId="0" fontId="0" fillId="0" borderId="0" xfId="0" applyBorder="1"/>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0" xfId="0" applyBorder="1" applyAlignment="1">
      <alignment wrapText="1"/>
    </xf>
    <xf numFmtId="0" fontId="8" fillId="3" borderId="1" xfId="0" applyFont="1" applyFill="1" applyBorder="1" applyAlignment="1">
      <alignment horizontal="left" vertical="center" wrapText="1"/>
    </xf>
    <xf numFmtId="0" fontId="0" fillId="0" borderId="1" xfId="0" applyBorder="1" applyAlignment="1"/>
    <xf numFmtId="0" fontId="0" fillId="0" borderId="0" xfId="0" applyBorder="1" applyAlignment="1"/>
    <xf numFmtId="0" fontId="0" fillId="0" borderId="1" xfId="0" applyFill="1" applyBorder="1" applyAlignment="1">
      <alignment vertical="center" wrapText="1"/>
    </xf>
    <xf numFmtId="0" fontId="0" fillId="0" borderId="0" xfId="0" applyBorder="1" applyAlignment="1">
      <alignment horizontal="center" vertical="center" wrapText="1"/>
    </xf>
    <xf numFmtId="0" fontId="1" fillId="0" borderId="1" xfId="0" applyFont="1" applyBorder="1" applyAlignment="1">
      <alignment vertical="center" wrapText="1"/>
    </xf>
    <xf numFmtId="0" fontId="0" fillId="0" borderId="0" xfId="0" applyAlignment="1">
      <alignment horizontal="left" vertical="top"/>
    </xf>
    <xf numFmtId="0" fontId="0" fillId="3" borderId="0" xfId="0" applyFill="1"/>
    <xf numFmtId="0" fontId="0" fillId="0" borderId="6" xfId="0" applyBorder="1" applyAlignment="1"/>
    <xf numFmtId="0" fontId="0" fillId="3" borderId="0" xfId="0" applyFill="1" applyBorder="1" applyAlignment="1">
      <alignment vertical="center" wrapText="1"/>
    </xf>
    <xf numFmtId="0" fontId="0" fillId="3" borderId="0" xfId="0" applyFill="1" applyAlignment="1">
      <alignment vertical="center" wrapText="1"/>
    </xf>
    <xf numFmtId="0" fontId="2" fillId="0" borderId="0" xfId="0" applyFont="1" applyBorder="1" applyAlignment="1">
      <alignment vertical="center" wrapText="1"/>
    </xf>
    <xf numFmtId="0" fontId="0" fillId="0" borderId="1" xfId="0" applyFont="1" applyBorder="1" applyAlignment="1">
      <alignment horizontal="center" vertical="center" wrapText="1"/>
    </xf>
    <xf numFmtId="0" fontId="0" fillId="0" borderId="1" xfId="0"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3" xfId="0" applyFill="1" applyBorder="1" applyAlignment="1">
      <alignment horizontal="center" vertical="center" wrapText="1"/>
    </xf>
    <xf numFmtId="0" fontId="0" fillId="0" borderId="3" xfId="0" applyBorder="1"/>
    <xf numFmtId="0" fontId="0" fillId="0" borderId="0" xfId="0" applyFill="1" applyBorder="1" applyAlignment="1">
      <alignment horizontal="left" vertical="center" wrapText="1"/>
    </xf>
    <xf numFmtId="0" fontId="0" fillId="0" borderId="0" xfId="0" applyFill="1" applyAlignment="1">
      <alignment vertical="center"/>
    </xf>
    <xf numFmtId="0" fontId="0" fillId="0" borderId="0" xfId="0" applyFill="1" applyBorder="1" applyAlignment="1">
      <alignment horizontal="center" vertical="center" wrapText="1"/>
    </xf>
    <xf numFmtId="0" fontId="0" fillId="0" borderId="0" xfId="0" applyAlignment="1" applyProtection="1"/>
    <xf numFmtId="0" fontId="1" fillId="0" borderId="0" xfId="0" applyFont="1" applyBorder="1" applyAlignment="1" applyProtection="1">
      <alignment horizontal="center" vertical="center" wrapText="1"/>
    </xf>
    <xf numFmtId="0" fontId="0" fillId="0" borderId="0" xfId="0" applyAlignment="1" applyProtection="1">
      <alignment wrapText="1"/>
    </xf>
    <xf numFmtId="0" fontId="2" fillId="0" borderId="0" xfId="0" applyFont="1" applyBorder="1" applyAlignment="1" applyProtection="1">
      <alignment horizontal="center" vertical="center" wrapText="1"/>
    </xf>
    <xf numFmtId="0" fontId="0" fillId="0" borderId="0" xfId="0" applyBorder="1" applyAlignment="1" applyProtection="1">
      <alignment vertical="center" wrapText="1"/>
    </xf>
    <xf numFmtId="0" fontId="0" fillId="0" borderId="0" xfId="0" applyProtection="1"/>
    <xf numFmtId="0" fontId="7" fillId="0" borderId="1" xfId="0" applyFont="1" applyBorder="1" applyAlignment="1" applyProtection="1">
      <alignment horizontal="center" vertical="center" wrapText="1"/>
    </xf>
    <xf numFmtId="0" fontId="0" fillId="0" borderId="0" xfId="0" applyAlignment="1" applyProtection="1">
      <alignment vertical="center"/>
    </xf>
    <xf numFmtId="0" fontId="3" fillId="0" borderId="1" xfId="0" applyFont="1" applyBorder="1" applyAlignment="1" applyProtection="1">
      <alignment vertical="center"/>
    </xf>
    <xf numFmtId="0" fontId="3" fillId="0" borderId="1" xfId="0" applyFont="1" applyBorder="1" applyAlignment="1" applyProtection="1">
      <alignment vertical="center" wrapText="1"/>
    </xf>
    <xf numFmtId="0" fontId="3" fillId="0" borderId="1" xfId="0" applyFont="1" applyFill="1" applyBorder="1" applyAlignment="1" applyProtection="1">
      <alignment vertical="center"/>
    </xf>
    <xf numFmtId="0" fontId="0" fillId="0" borderId="0" xfId="0" applyAlignment="1" applyProtection="1">
      <alignment horizontal="left" vertical="top"/>
    </xf>
    <xf numFmtId="0" fontId="0" fillId="0" borderId="0" xfId="0" applyBorder="1" applyProtection="1"/>
    <xf numFmtId="0" fontId="0" fillId="0" borderId="0" xfId="0" applyBorder="1" applyAlignment="1" applyProtection="1">
      <alignment horizontal="left" vertical="top"/>
    </xf>
    <xf numFmtId="0" fontId="0" fillId="0" borderId="0" xfId="0" applyAlignment="1" applyProtection="1">
      <alignment horizontal="center" vertical="center" wrapText="1"/>
    </xf>
    <xf numFmtId="0" fontId="0" fillId="0" borderId="0" xfId="0" applyBorder="1" applyAlignment="1" applyProtection="1"/>
    <xf numFmtId="0" fontId="0" fillId="0" borderId="1" xfId="0" applyBorder="1" applyAlignment="1" applyProtection="1"/>
    <xf numFmtId="0" fontId="2" fillId="0" borderId="0" xfId="0" applyFont="1" applyFill="1" applyBorder="1" applyAlignment="1" applyProtection="1">
      <alignment horizontal="center" vertical="center" wrapText="1"/>
    </xf>
    <xf numFmtId="0" fontId="0" fillId="0" borderId="0" xfId="0" applyFill="1" applyBorder="1" applyAlignment="1" applyProtection="1">
      <alignment wrapText="1"/>
    </xf>
    <xf numFmtId="0" fontId="1" fillId="0" borderId="0" xfId="0" applyFont="1" applyFill="1" applyAlignment="1" applyProtection="1">
      <alignment horizontal="left" vertical="center" wrapText="1"/>
    </xf>
    <xf numFmtId="0" fontId="8" fillId="3" borderId="1" xfId="0" applyFont="1" applyFill="1" applyBorder="1" applyAlignment="1">
      <alignment horizontal="left" vertical="center" wrapText="1"/>
    </xf>
    <xf numFmtId="0" fontId="1" fillId="0" borderId="0" xfId="0" applyFont="1" applyBorder="1" applyAlignment="1" applyProtection="1">
      <alignment wrapText="1"/>
    </xf>
    <xf numFmtId="0" fontId="1" fillId="0" borderId="0" xfId="0" applyFont="1" applyFill="1" applyBorder="1" applyAlignment="1" applyProtection="1">
      <alignment vertical="top" wrapText="1"/>
    </xf>
    <xf numFmtId="0" fontId="1" fillId="0" borderId="0" xfId="0" applyFont="1" applyFill="1" applyBorder="1" applyAlignment="1" applyProtection="1">
      <alignment vertical="center" wrapText="1"/>
    </xf>
    <xf numFmtId="0" fontId="1" fillId="0" borderId="0" xfId="0" applyFont="1" applyBorder="1" applyAlignment="1" applyProtection="1">
      <alignment vertical="top" wrapText="1"/>
    </xf>
    <xf numFmtId="0" fontId="12" fillId="0" borderId="0" xfId="0" applyFont="1" applyBorder="1" applyAlignment="1" applyProtection="1">
      <alignment vertical="center" wrapText="1"/>
    </xf>
    <xf numFmtId="0" fontId="8" fillId="3" borderId="1" xfId="0" applyFont="1" applyFill="1" applyBorder="1" applyAlignment="1">
      <alignment vertical="center" wrapText="1"/>
    </xf>
    <xf numFmtId="0" fontId="9" fillId="3" borderId="9" xfId="0" applyFont="1" applyFill="1" applyBorder="1" applyAlignment="1">
      <alignment vertical="center" wrapText="1"/>
    </xf>
    <xf numFmtId="49" fontId="1" fillId="0" borderId="1" xfId="0" applyNumberFormat="1" applyFont="1" applyBorder="1" applyAlignment="1" applyProtection="1">
      <alignment horizontal="center" vertical="center" wrapText="1"/>
    </xf>
    <xf numFmtId="0" fontId="5" fillId="0" borderId="1" xfId="0" applyFont="1" applyBorder="1" applyAlignment="1" applyProtection="1">
      <alignment vertical="top" wrapText="1"/>
    </xf>
    <xf numFmtId="0" fontId="1" fillId="0" borderId="1" xfId="0" applyFont="1" applyBorder="1" applyAlignment="1" applyProtection="1">
      <alignment vertical="center" wrapText="1"/>
    </xf>
    <xf numFmtId="0" fontId="0" fillId="0" borderId="1" xfId="0" applyBorder="1" applyAlignment="1" applyProtection="1">
      <alignment horizontal="center" vertical="center"/>
    </xf>
    <xf numFmtId="0" fontId="0" fillId="0" borderId="1" xfId="0" applyBorder="1" applyAlignment="1">
      <alignment horizontal="center" vertical="center"/>
    </xf>
    <xf numFmtId="49" fontId="1" fillId="0" borderId="1" xfId="0" applyNumberFormat="1" applyFont="1" applyBorder="1" applyAlignment="1" applyProtection="1">
      <alignment vertical="center" wrapText="1"/>
    </xf>
    <xf numFmtId="49" fontId="0" fillId="0" borderId="1" xfId="0" applyNumberFormat="1" applyFont="1" applyBorder="1" applyAlignment="1" applyProtection="1">
      <alignment horizontal="center" vertical="center" wrapText="1"/>
    </xf>
    <xf numFmtId="49" fontId="0" fillId="0" borderId="1" xfId="0" applyNumberFormat="1" applyFont="1" applyBorder="1" applyAlignment="1" applyProtection="1">
      <alignment horizontal="left" vertical="center" wrapText="1"/>
    </xf>
    <xf numFmtId="49" fontId="1" fillId="0" borderId="1" xfId="0" applyNumberFormat="1" applyFont="1" applyFill="1" applyBorder="1" applyAlignment="1" applyProtection="1">
      <alignment vertical="top" wrapText="1"/>
    </xf>
    <xf numFmtId="49" fontId="1" fillId="0" borderId="1" xfId="0" applyNumberFormat="1" applyFont="1" applyFill="1" applyBorder="1" applyAlignment="1" applyProtection="1">
      <alignment horizontal="center" vertical="center" wrapText="1"/>
    </xf>
    <xf numFmtId="49" fontId="1" fillId="0" borderId="1" xfId="0" applyNumberFormat="1" applyFont="1" applyFill="1" applyBorder="1" applyAlignment="1" applyProtection="1">
      <alignment horizontal="center" vertical="center" wrapText="1" shrinkToFit="1"/>
    </xf>
    <xf numFmtId="49" fontId="1" fillId="0" borderId="1" xfId="0" applyNumberFormat="1" applyFont="1" applyFill="1" applyBorder="1" applyAlignment="1" applyProtection="1">
      <alignment vertical="center" wrapText="1"/>
    </xf>
    <xf numFmtId="49" fontId="1" fillId="0" borderId="1" xfId="0" applyNumberFormat="1" applyFont="1" applyBorder="1" applyAlignment="1" applyProtection="1">
      <alignment vertical="top" wrapText="1"/>
    </xf>
    <xf numFmtId="49" fontId="12" fillId="0" borderId="5" xfId="0" applyNumberFormat="1" applyFont="1" applyBorder="1" applyAlignment="1" applyProtection="1">
      <alignment vertical="center"/>
    </xf>
    <xf numFmtId="49" fontId="12" fillId="0" borderId="7" xfId="0" applyNumberFormat="1" applyFont="1" applyBorder="1" applyAlignment="1" applyProtection="1">
      <alignment vertical="center" wrapText="1"/>
    </xf>
    <xf numFmtId="49" fontId="6" fillId="0" borderId="8" xfId="1" applyNumberFormat="1" applyFont="1" applyBorder="1" applyAlignment="1" applyProtection="1">
      <alignment vertical="center" wrapText="1"/>
    </xf>
    <xf numFmtId="49" fontId="0" fillId="0" borderId="0" xfId="0" applyNumberFormat="1" applyProtection="1"/>
    <xf numFmtId="49" fontId="0" fillId="0" borderId="0" xfId="0" applyNumberFormat="1"/>
    <xf numFmtId="0" fontId="14" fillId="0" borderId="0" xfId="0" applyFont="1" applyProtection="1"/>
    <xf numFmtId="0" fontId="1" fillId="0" borderId="0" xfId="0" applyFont="1" applyBorder="1" applyAlignment="1" applyProtection="1">
      <alignment vertical="center" wrapText="1"/>
    </xf>
    <xf numFmtId="0" fontId="5" fillId="0" borderId="0" xfId="0" applyFont="1" applyBorder="1" applyAlignment="1" applyProtection="1">
      <alignment vertical="top" wrapText="1"/>
    </xf>
    <xf numFmtId="0" fontId="0" fillId="0" borderId="0" xfId="0" applyFill="1" applyBorder="1" applyAlignment="1" applyProtection="1">
      <alignment vertical="center"/>
    </xf>
    <xf numFmtId="0" fontId="0" fillId="0" borderId="1" xfId="0" applyBorder="1" applyAlignment="1" applyProtection="1">
      <alignment vertical="center" wrapText="1"/>
    </xf>
    <xf numFmtId="0" fontId="1" fillId="0" borderId="0" xfId="0" applyFont="1" applyBorder="1" applyAlignment="1">
      <alignment vertical="center" wrapText="1"/>
    </xf>
    <xf numFmtId="0" fontId="0" fillId="3" borderId="1" xfId="0" applyFill="1" applyBorder="1" applyAlignment="1">
      <alignment vertical="center"/>
    </xf>
    <xf numFmtId="0" fontId="0" fillId="0" borderId="1" xfId="0" applyNumberFormat="1" applyBorder="1" applyAlignment="1">
      <alignment vertical="center"/>
    </xf>
    <xf numFmtId="0" fontId="0" fillId="2" borderId="1" xfId="0" applyFill="1" applyBorder="1" applyAlignment="1">
      <alignment vertical="center" wrapText="1"/>
    </xf>
    <xf numFmtId="0" fontId="8" fillId="3" borderId="1" xfId="0" applyFont="1" applyFill="1" applyBorder="1" applyAlignment="1">
      <alignment horizontal="left" wrapText="1"/>
    </xf>
    <xf numFmtId="0" fontId="5" fillId="0" borderId="1" xfId="0" applyFont="1" applyBorder="1" applyAlignment="1">
      <alignment vertical="top" wrapText="1"/>
    </xf>
    <xf numFmtId="0" fontId="5" fillId="0" borderId="1" xfId="0" applyFont="1" applyFill="1" applyBorder="1" applyAlignment="1">
      <alignment vertical="center" wrapText="1"/>
    </xf>
    <xf numFmtId="0" fontId="0" fillId="3" borderId="2" xfId="0" applyFill="1" applyBorder="1" applyAlignment="1">
      <alignment vertical="center" wrapText="1"/>
    </xf>
    <xf numFmtId="0" fontId="0" fillId="3" borderId="3" xfId="0" applyFill="1" applyBorder="1" applyAlignment="1">
      <alignment vertical="center" wrapText="1"/>
    </xf>
    <xf numFmtId="0" fontId="0" fillId="3" borderId="4" xfId="0" applyFill="1" applyBorder="1" applyAlignment="1">
      <alignment vertical="center" wrapText="1"/>
    </xf>
    <xf numFmtId="0" fontId="10" fillId="0" borderId="0" xfId="0" applyFont="1" applyBorder="1" applyAlignment="1" applyProtection="1">
      <alignment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0" fillId="0" borderId="0" xfId="0" applyBorder="1" applyAlignment="1">
      <alignment horizontal="center"/>
    </xf>
    <xf numFmtId="0" fontId="1" fillId="0" borderId="1" xfId="0" applyFont="1" applyBorder="1" applyAlignment="1" applyProtection="1">
      <alignment horizontal="center" vertical="center" wrapText="1"/>
    </xf>
    <xf numFmtId="49" fontId="0" fillId="0" borderId="1" xfId="0" applyNumberFormat="1" applyBorder="1" applyAlignment="1" applyProtection="1">
      <alignment horizontal="center" vertical="center" wrapText="1"/>
    </xf>
    <xf numFmtId="49" fontId="0" fillId="0" borderId="1" xfId="0" applyNumberFormat="1" applyBorder="1" applyAlignment="1" applyProtection="1">
      <alignment vertical="center" wrapText="1"/>
    </xf>
    <xf numFmtId="49" fontId="5" fillId="0" borderId="1" xfId="0" applyNumberFormat="1" applyFont="1" applyBorder="1" applyAlignment="1" applyProtection="1">
      <alignment vertical="top" wrapText="1"/>
    </xf>
    <xf numFmtId="49" fontId="0" fillId="0" borderId="1" xfId="0" applyNumberFormat="1" applyBorder="1" applyAlignment="1" applyProtection="1">
      <alignment horizontal="center" vertical="center"/>
    </xf>
    <xf numFmtId="49" fontId="0" fillId="0" borderId="1" xfId="0" applyNumberFormat="1" applyBorder="1" applyAlignment="1" applyProtection="1">
      <alignment vertical="center"/>
    </xf>
    <xf numFmtId="49" fontId="0" fillId="0" borderId="1" xfId="0" applyNumberFormat="1" applyFill="1" applyBorder="1" applyAlignment="1" applyProtection="1">
      <alignment vertical="center" wrapText="1"/>
    </xf>
    <xf numFmtId="49" fontId="0" fillId="0" borderId="1" xfId="0" applyNumberFormat="1" applyFill="1" applyBorder="1" applyAlignment="1" applyProtection="1">
      <alignment horizontal="center" vertical="center"/>
    </xf>
    <xf numFmtId="49" fontId="0" fillId="0" borderId="1" xfId="0" applyNumberFormat="1" applyFill="1" applyBorder="1" applyAlignment="1" applyProtection="1">
      <alignment wrapText="1"/>
    </xf>
    <xf numFmtId="49" fontId="14" fillId="0" borderId="3" xfId="0" applyNumberFormat="1" applyFont="1" applyFill="1" applyBorder="1" applyAlignment="1" applyProtection="1">
      <alignment horizontal="center" vertical="center"/>
    </xf>
    <xf numFmtId="49" fontId="0" fillId="0" borderId="0" xfId="0" applyNumberFormat="1" applyAlignment="1" applyProtection="1">
      <alignment horizontal="center"/>
    </xf>
    <xf numFmtId="49" fontId="0" fillId="0" borderId="0" xfId="0" applyNumberFormat="1" applyFill="1" applyAlignment="1" applyProtection="1">
      <alignment horizontal="center"/>
    </xf>
    <xf numFmtId="49" fontId="0" fillId="0" borderId="0" xfId="0" applyNumberFormat="1" applyBorder="1" applyAlignment="1" applyProtection="1"/>
    <xf numFmtId="49" fontId="0" fillId="0" borderId="0" xfId="0" applyNumberFormat="1" applyAlignment="1" applyProtection="1"/>
    <xf numFmtId="49" fontId="0" fillId="0" borderId="0" xfId="0" applyNumberFormat="1" applyAlignment="1"/>
    <xf numFmtId="49" fontId="0" fillId="0" borderId="0" xfId="0" applyNumberFormat="1" applyAlignment="1">
      <alignment horizontal="center"/>
    </xf>
    <xf numFmtId="49" fontId="0" fillId="0" borderId="0" xfId="0" applyNumberFormat="1" applyFill="1" applyAlignment="1">
      <alignment horizontal="center"/>
    </xf>
    <xf numFmtId="49" fontId="1" fillId="0" borderId="1" xfId="0" applyNumberFormat="1" applyFont="1" applyBorder="1" applyAlignment="1" applyProtection="1">
      <alignment wrapText="1"/>
    </xf>
    <xf numFmtId="49" fontId="14" fillId="0" borderId="0" xfId="0" applyNumberFormat="1" applyFont="1" applyProtection="1"/>
    <xf numFmtId="49" fontId="0" fillId="0" borderId="0" xfId="0" applyNumberFormat="1" applyAlignment="1" applyProtection="1">
      <alignment horizontal="left" vertical="top"/>
    </xf>
    <xf numFmtId="49" fontId="0" fillId="0" borderId="0" xfId="0" applyNumberFormat="1" applyAlignment="1">
      <alignment horizontal="left" vertical="top"/>
    </xf>
    <xf numFmtId="49" fontId="11" fillId="0" borderId="1" xfId="0" applyNumberFormat="1" applyFont="1" applyBorder="1" applyAlignment="1">
      <alignment horizontal="center" vertical="center"/>
    </xf>
    <xf numFmtId="49" fontId="1" fillId="0" borderId="1" xfId="0" applyNumberFormat="1" applyFont="1" applyBorder="1" applyAlignment="1">
      <alignment vertical="center"/>
    </xf>
    <xf numFmtId="49" fontId="0" fillId="0" borderId="1" xfId="0" applyNumberFormat="1" applyBorder="1" applyAlignment="1">
      <alignment horizontal="center" vertical="center"/>
    </xf>
    <xf numFmtId="49" fontId="0" fillId="0" borderId="1" xfId="0" applyNumberFormat="1" applyBorder="1" applyAlignment="1">
      <alignment vertical="center" wrapText="1"/>
    </xf>
    <xf numFmtId="49" fontId="5" fillId="0" borderId="1" xfId="0" applyNumberFormat="1" applyFont="1" applyBorder="1" applyAlignment="1">
      <alignment vertical="top" wrapText="1"/>
    </xf>
    <xf numFmtId="49" fontId="3" fillId="0" borderId="1" xfId="0" applyNumberFormat="1" applyFont="1" applyBorder="1" applyAlignment="1">
      <alignment vertical="center" wrapText="1"/>
    </xf>
    <xf numFmtId="49" fontId="7" fillId="0" borderId="1" xfId="0" applyNumberFormat="1" applyFont="1" applyBorder="1" applyAlignment="1">
      <alignment horizontal="center" vertical="center" wrapText="1"/>
    </xf>
    <xf numFmtId="49" fontId="3" fillId="0" borderId="1" xfId="0" applyNumberFormat="1" applyFont="1" applyBorder="1" applyAlignment="1">
      <alignment vertical="center"/>
    </xf>
    <xf numFmtId="49" fontId="0" fillId="0" borderId="1" xfId="0" applyNumberFormat="1" applyBorder="1" applyAlignment="1">
      <alignment vertical="center"/>
    </xf>
    <xf numFmtId="49" fontId="5" fillId="0" borderId="1" xfId="0" applyNumberFormat="1" applyFont="1" applyFill="1" applyBorder="1" applyAlignment="1">
      <alignment vertical="center" wrapText="1"/>
    </xf>
    <xf numFmtId="49" fontId="1" fillId="0" borderId="1" xfId="0" applyNumberFormat="1" applyFont="1" applyBorder="1" applyAlignment="1">
      <alignment horizontal="center" vertical="center"/>
    </xf>
    <xf numFmtId="49" fontId="5" fillId="0" borderId="1" xfId="0" applyNumberFormat="1" applyFont="1" applyBorder="1" applyAlignment="1">
      <alignment horizontal="center" vertical="center" wrapText="1"/>
    </xf>
    <xf numFmtId="49" fontId="1" fillId="0" borderId="1" xfId="0" applyNumberFormat="1" applyFont="1" applyBorder="1" applyAlignment="1">
      <alignment horizontal="left" vertical="top" wrapText="1"/>
    </xf>
    <xf numFmtId="49" fontId="1" fillId="4" borderId="1" xfId="0" applyNumberFormat="1" applyFont="1" applyFill="1" applyBorder="1" applyAlignment="1" applyProtection="1">
      <alignment vertical="center" wrapText="1"/>
      <protection locked="0"/>
    </xf>
    <xf numFmtId="49" fontId="1" fillId="0" borderId="1" xfId="0" applyNumberFormat="1" applyFont="1" applyBorder="1" applyAlignment="1">
      <alignment vertical="center" wrapText="1"/>
    </xf>
    <xf numFmtId="49" fontId="0" fillId="0" borderId="0" xfId="0" applyNumberFormat="1" applyAlignment="1">
      <alignment vertical="center"/>
    </xf>
    <xf numFmtId="0" fontId="0" fillId="0" borderId="6" xfId="0" applyBorder="1"/>
    <xf numFmtId="0" fontId="1" fillId="0" borderId="1" xfId="0" applyFont="1" applyBorder="1" applyAlignment="1">
      <alignment wrapText="1"/>
    </xf>
    <xf numFmtId="0" fontId="0" fillId="0" borderId="5" xfId="0" applyFont="1" applyBorder="1" applyAlignment="1">
      <alignment vertical="center" wrapText="1"/>
    </xf>
    <xf numFmtId="0" fontId="0" fillId="3" borderId="1" xfId="0" applyFill="1" applyBorder="1" applyAlignment="1">
      <alignment vertical="top" wrapText="1"/>
    </xf>
    <xf numFmtId="0" fontId="0" fillId="3" borderId="1" xfId="0" applyFill="1" applyBorder="1" applyAlignment="1">
      <alignment vertical="top"/>
    </xf>
    <xf numFmtId="0" fontId="1" fillId="0" borderId="1" xfId="0" applyFont="1" applyBorder="1" applyAlignment="1">
      <alignment vertical="top" wrapText="1"/>
    </xf>
    <xf numFmtId="0" fontId="1" fillId="0" borderId="6" xfId="0" applyFont="1" applyBorder="1" applyAlignment="1">
      <alignment vertical="center" wrapText="1"/>
    </xf>
    <xf numFmtId="0" fontId="5" fillId="0" borderId="1" xfId="0" applyFont="1" applyBorder="1" applyAlignment="1">
      <alignment vertical="center" wrapText="1"/>
    </xf>
    <xf numFmtId="0" fontId="0" fillId="3" borderId="1" xfId="0" applyFill="1" applyBorder="1" applyAlignment="1">
      <alignment wrapText="1"/>
    </xf>
    <xf numFmtId="0" fontId="0" fillId="3" borderId="1" xfId="0" applyFill="1" applyBorder="1" applyAlignment="1"/>
    <xf numFmtId="0" fontId="1" fillId="0" borderId="5" xfId="0" applyFont="1" applyFill="1" applyBorder="1" applyAlignment="1">
      <alignment vertical="top" wrapText="1"/>
    </xf>
    <xf numFmtId="49" fontId="0" fillId="0" borderId="1" xfId="0" applyNumberFormat="1" applyBorder="1" applyProtection="1"/>
    <xf numFmtId="49" fontId="0" fillId="0" borderId="1" xfId="0" applyNumberFormat="1" applyFill="1" applyBorder="1" applyAlignment="1" applyProtection="1">
      <alignment vertical="center"/>
    </xf>
    <xf numFmtId="49" fontId="1" fillId="0" borderId="1" xfId="0" applyNumberFormat="1" applyFont="1" applyFill="1" applyBorder="1" applyAlignment="1" applyProtection="1">
      <alignment vertical="center" wrapText="1"/>
      <protection locked="0"/>
    </xf>
    <xf numFmtId="49" fontId="0" fillId="0" borderId="1" xfId="0" applyNumberFormat="1" applyFill="1" applyBorder="1" applyAlignment="1" applyProtection="1">
      <alignment horizontal="center" wrapText="1"/>
    </xf>
    <xf numFmtId="0" fontId="0" fillId="0" borderId="1" xfId="0" applyFont="1" applyBorder="1" applyAlignment="1">
      <alignment vertical="center" wrapText="1"/>
    </xf>
    <xf numFmtId="0" fontId="0" fillId="0" borderId="1" xfId="0" applyFill="1" applyBorder="1" applyAlignment="1" applyProtection="1">
      <alignment horizontal="center" vertical="center"/>
      <protection locked="0"/>
    </xf>
    <xf numFmtId="0" fontId="5" fillId="0" borderId="6" xfId="0" applyFont="1" applyBorder="1" applyAlignment="1">
      <alignment vertical="top" wrapText="1"/>
    </xf>
    <xf numFmtId="0" fontId="5" fillId="0" borderId="0" xfId="0" applyFont="1" applyBorder="1" applyAlignment="1">
      <alignment vertical="top" wrapText="1"/>
    </xf>
    <xf numFmtId="0" fontId="5" fillId="0" borderId="6" xfId="0" applyFont="1" applyFill="1" applyBorder="1" applyAlignment="1">
      <alignment vertical="center" wrapText="1"/>
    </xf>
    <xf numFmtId="0" fontId="5" fillId="0" borderId="0" xfId="0" applyFont="1" applyFill="1" applyBorder="1" applyAlignment="1">
      <alignment vertical="center" wrapText="1"/>
    </xf>
    <xf numFmtId="0" fontId="1" fillId="0" borderId="6" xfId="0" applyFont="1" applyBorder="1" applyAlignment="1">
      <alignment vertical="top" wrapText="1"/>
    </xf>
    <xf numFmtId="0" fontId="1" fillId="0" borderId="0" xfId="0" applyFont="1" applyBorder="1" applyAlignment="1">
      <alignment vertical="top" wrapText="1"/>
    </xf>
    <xf numFmtId="0" fontId="5" fillId="0" borderId="6" xfId="0" applyFont="1" applyBorder="1" applyAlignment="1">
      <alignment vertical="center" wrapText="1"/>
    </xf>
    <xf numFmtId="0" fontId="5" fillId="0" borderId="0" xfId="0" applyFont="1" applyBorder="1" applyAlignment="1">
      <alignment vertical="center" wrapText="1"/>
    </xf>
    <xf numFmtId="0" fontId="5" fillId="0" borderId="1" xfId="0" applyFont="1" applyBorder="1" applyAlignment="1" applyProtection="1">
      <alignment vertical="center" wrapText="1"/>
    </xf>
    <xf numFmtId="0" fontId="5" fillId="0" borderId="0" xfId="0" applyFont="1" applyBorder="1" applyAlignment="1" applyProtection="1">
      <alignment vertical="center" wrapText="1"/>
    </xf>
    <xf numFmtId="0" fontId="1" fillId="0" borderId="6" xfId="0" applyFont="1" applyBorder="1" applyAlignment="1">
      <alignment wrapText="1"/>
    </xf>
    <xf numFmtId="0" fontId="1" fillId="0" borderId="0" xfId="0" applyFont="1" applyBorder="1" applyAlignment="1">
      <alignment wrapText="1"/>
    </xf>
    <xf numFmtId="0" fontId="1" fillId="0" borderId="6" xfId="0" applyFont="1" applyFill="1" applyBorder="1" applyAlignment="1">
      <alignment vertical="top" wrapText="1"/>
    </xf>
    <xf numFmtId="0" fontId="1" fillId="0" borderId="0" xfId="0" applyFont="1" applyFill="1" applyBorder="1" applyAlignment="1">
      <alignment vertical="top" wrapText="1"/>
    </xf>
    <xf numFmtId="49" fontId="14" fillId="0" borderId="0" xfId="0" applyNumberFormat="1" applyFont="1" applyAlignment="1">
      <alignment vertical="center"/>
    </xf>
    <xf numFmtId="0" fontId="0" fillId="0" borderId="1" xfId="0" applyFill="1" applyBorder="1" applyAlignment="1">
      <alignment horizontal="center" vertical="center"/>
    </xf>
    <xf numFmtId="0" fontId="14" fillId="0" borderId="0" xfId="0" applyFont="1" applyAlignment="1">
      <alignment horizontal="center" vertical="center"/>
    </xf>
    <xf numFmtId="0" fontId="14" fillId="0" borderId="3" xfId="0" applyFont="1" applyFill="1" applyBorder="1" applyAlignment="1" applyProtection="1">
      <alignment vertical="center"/>
    </xf>
    <xf numFmtId="0" fontId="14" fillId="0" borderId="0" xfId="0" applyFont="1"/>
    <xf numFmtId="0" fontId="15" fillId="0" borderId="0" xfId="0" applyFont="1" applyProtection="1"/>
    <xf numFmtId="49" fontId="1" fillId="5" borderId="1" xfId="0" applyNumberFormat="1" applyFont="1" applyFill="1" applyBorder="1" applyAlignment="1" applyProtection="1">
      <alignment horizontal="center" vertical="center" wrapText="1"/>
      <protection locked="0"/>
    </xf>
    <xf numFmtId="49" fontId="1" fillId="5" borderId="1" xfId="0" applyNumberFormat="1" applyFont="1" applyFill="1" applyBorder="1" applyAlignment="1" applyProtection="1">
      <alignment vertical="center" wrapText="1"/>
      <protection locked="0"/>
    </xf>
    <xf numFmtId="49" fontId="1" fillId="5" borderId="1" xfId="0" applyNumberFormat="1" applyFont="1" applyFill="1" applyBorder="1" applyAlignment="1" applyProtection="1">
      <alignment horizontal="center" vertical="center"/>
      <protection locked="0"/>
    </xf>
    <xf numFmtId="49" fontId="5" fillId="5" borderId="1" xfId="0" applyNumberFormat="1" applyFont="1" applyFill="1" applyBorder="1" applyAlignment="1" applyProtection="1">
      <alignment horizontal="center" vertical="center" wrapText="1"/>
      <protection locked="0"/>
    </xf>
    <xf numFmtId="49" fontId="1" fillId="5" borderId="1" xfId="0" applyNumberFormat="1" applyFont="1" applyFill="1" applyBorder="1" applyAlignment="1" applyProtection="1">
      <alignment horizontal="center"/>
      <protection locked="0"/>
    </xf>
    <xf numFmtId="0" fontId="1" fillId="5" borderId="1" xfId="0" applyFont="1" applyFill="1" applyBorder="1" applyAlignment="1" applyProtection="1">
      <alignment horizontal="center" vertical="center"/>
      <protection locked="0"/>
    </xf>
    <xf numFmtId="0" fontId="1" fillId="5" borderId="1" xfId="0" applyFont="1" applyFill="1" applyBorder="1" applyAlignment="1" applyProtection="1">
      <alignment horizontal="center"/>
      <protection locked="0"/>
    </xf>
    <xf numFmtId="0" fontId="0" fillId="5" borderId="1" xfId="0" applyFill="1" applyBorder="1" applyAlignment="1" applyProtection="1">
      <alignment horizontal="center"/>
      <protection locked="0"/>
    </xf>
    <xf numFmtId="0" fontId="7" fillId="5" borderId="1" xfId="0" applyFont="1" applyFill="1" applyBorder="1" applyAlignment="1" applyProtection="1">
      <alignment horizontal="center" vertical="center"/>
      <protection locked="0"/>
    </xf>
    <xf numFmtId="0" fontId="0" fillId="5" borderId="1" xfId="0" applyFill="1" applyBorder="1" applyAlignment="1" applyProtection="1">
      <protection locked="0"/>
    </xf>
    <xf numFmtId="0" fontId="1" fillId="5" borderId="1" xfId="0" applyFont="1" applyFill="1" applyBorder="1" applyAlignment="1" applyProtection="1">
      <alignment horizontal="center" vertical="center" wrapText="1"/>
      <protection locked="0"/>
    </xf>
    <xf numFmtId="0" fontId="18" fillId="0" borderId="0" xfId="0" applyFont="1" applyAlignment="1" applyProtection="1">
      <alignment vertical="center"/>
    </xf>
    <xf numFmtId="0" fontId="0" fillId="0" borderId="1" xfId="0" applyBorder="1" applyAlignment="1" applyProtection="1">
      <alignment horizontal="left" vertical="center" wrapText="1"/>
    </xf>
    <xf numFmtId="0" fontId="17" fillId="0" borderId="1" xfId="0" applyFont="1" applyBorder="1" applyAlignment="1" applyProtection="1">
      <alignment horizontal="center" vertical="center"/>
    </xf>
    <xf numFmtId="49" fontId="16" fillId="0" borderId="1" xfId="0" applyNumberFormat="1" applyFont="1" applyBorder="1" applyAlignment="1" applyProtection="1">
      <alignment horizontal="center" wrapText="1"/>
    </xf>
    <xf numFmtId="49" fontId="0" fillId="0" borderId="5" xfId="0" applyNumberFormat="1" applyBorder="1" applyAlignment="1" applyProtection="1">
      <alignment horizontal="center"/>
    </xf>
    <xf numFmtId="49" fontId="0" fillId="0" borderId="7" xfId="0" applyNumberFormat="1" applyBorder="1" applyAlignment="1" applyProtection="1">
      <alignment horizontal="center"/>
    </xf>
    <xf numFmtId="49" fontId="0" fillId="0" borderId="8" xfId="0" applyNumberFormat="1" applyBorder="1" applyAlignment="1" applyProtection="1">
      <alignment horizontal="center"/>
    </xf>
    <xf numFmtId="49" fontId="17" fillId="0" borderId="1" xfId="0" applyNumberFormat="1" applyFont="1" applyBorder="1" applyAlignment="1" applyProtection="1">
      <alignment horizontal="center"/>
    </xf>
    <xf numFmtId="49" fontId="1" fillId="0" borderId="5" xfId="0" applyNumberFormat="1" applyFont="1" applyBorder="1" applyAlignment="1" applyProtection="1">
      <alignment horizontal="center" wrapText="1"/>
    </xf>
    <xf numFmtId="49" fontId="1" fillId="0" borderId="7" xfId="0" applyNumberFormat="1" applyFont="1" applyBorder="1" applyAlignment="1" applyProtection="1">
      <alignment horizontal="center" wrapText="1"/>
    </xf>
    <xf numFmtId="49" fontId="1" fillId="0" borderId="8" xfId="0" applyNumberFormat="1" applyFont="1" applyBorder="1" applyAlignment="1" applyProtection="1">
      <alignment horizontal="center" wrapText="1"/>
    </xf>
    <xf numFmtId="49" fontId="16" fillId="0" borderId="1" xfId="0" applyNumberFormat="1" applyFont="1" applyBorder="1" applyAlignment="1">
      <alignment horizontal="center" vertical="center"/>
    </xf>
    <xf numFmtId="49" fontId="7" fillId="0" borderId="5" xfId="0" applyNumberFormat="1" applyFont="1" applyFill="1" applyBorder="1" applyAlignment="1" applyProtection="1">
      <alignment horizontal="center" vertical="center" wrapText="1"/>
      <protection locked="0"/>
    </xf>
    <xf numFmtId="49" fontId="7" fillId="0" borderId="7" xfId="0" applyNumberFormat="1" applyFont="1" applyFill="1" applyBorder="1" applyAlignment="1" applyProtection="1">
      <alignment horizontal="center" vertical="center" wrapText="1"/>
      <protection locked="0"/>
    </xf>
    <xf numFmtId="49" fontId="7" fillId="0" borderId="8" xfId="0" applyNumberFormat="1" applyFont="1" applyFill="1" applyBorder="1" applyAlignment="1" applyProtection="1">
      <alignment horizontal="center" vertical="center" wrapText="1"/>
      <protection locked="0"/>
    </xf>
    <xf numFmtId="0" fontId="17" fillId="0" borderId="5" xfId="0" applyFont="1" applyBorder="1" applyAlignment="1">
      <alignment horizontal="center"/>
    </xf>
    <xf numFmtId="0" fontId="17" fillId="0" borderId="7" xfId="0" applyFont="1" applyBorder="1" applyAlignment="1">
      <alignment horizontal="center"/>
    </xf>
    <xf numFmtId="0" fontId="17" fillId="0" borderId="8" xfId="0" applyFont="1" applyBorder="1" applyAlignment="1">
      <alignment horizontal="center"/>
    </xf>
    <xf numFmtId="0" fontId="5" fillId="0" borderId="5"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5" xfId="0" applyFont="1" applyBorder="1" applyAlignment="1" applyProtection="1">
      <alignment horizontal="center" wrapText="1"/>
    </xf>
    <xf numFmtId="0" fontId="5" fillId="0" borderId="7" xfId="0" applyFont="1" applyBorder="1" applyAlignment="1" applyProtection="1">
      <alignment horizontal="center" wrapText="1"/>
    </xf>
    <xf numFmtId="0" fontId="5" fillId="0" borderId="8" xfId="0" applyFont="1" applyBorder="1" applyAlignment="1" applyProtection="1">
      <alignment horizontal="center" wrapText="1"/>
    </xf>
    <xf numFmtId="0" fontId="17" fillId="0" borderId="5" xfId="0" applyFont="1" applyBorder="1" applyAlignment="1" applyProtection="1">
      <alignment horizontal="center"/>
    </xf>
    <xf numFmtId="0" fontId="17" fillId="0" borderId="7" xfId="0" applyFont="1" applyBorder="1" applyAlignment="1" applyProtection="1">
      <alignment horizontal="center"/>
    </xf>
    <xf numFmtId="0" fontId="17" fillId="0" borderId="8" xfId="0" applyFont="1" applyBorder="1" applyAlignment="1" applyProtection="1">
      <alignment horizontal="center"/>
    </xf>
    <xf numFmtId="0" fontId="1" fillId="0" borderId="7" xfId="0" applyFont="1" applyBorder="1" applyAlignment="1">
      <alignment horizontal="center" wrapText="1"/>
    </xf>
    <xf numFmtId="0" fontId="16" fillId="0" borderId="1" xfId="0" applyFont="1" applyBorder="1" applyAlignment="1">
      <alignment horizontal="center" wrapText="1"/>
    </xf>
    <xf numFmtId="0" fontId="16" fillId="0" borderId="5" xfId="0" applyFont="1" applyBorder="1" applyAlignment="1">
      <alignment horizontal="center" wrapText="1"/>
    </xf>
  </cellXfs>
  <cellStyles count="2">
    <cellStyle name="Normal" xfId="0" builtinId="0"/>
    <cellStyle name="Warning Text" xfId="1" builtinId="11"/>
  </cellStyles>
  <dxfs count="9">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patternType="none">
          <bgColor auto="1"/>
        </patternFill>
      </fill>
    </dxf>
  </dxfs>
  <tableStyles count="0" defaultTableStyle="TableStyleMedium2" defaultPivotStyle="PivotStyleLight16"/>
  <colors>
    <mruColors>
      <color rgb="FFECF0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hyperlink" Target="#'Care Partner'!A1"/><Relationship Id="rId3" Type="http://schemas.openxmlformats.org/officeDocument/2006/relationships/hyperlink" Target="#Risk!A1"/><Relationship Id="rId7" Type="http://schemas.openxmlformats.org/officeDocument/2006/relationships/hyperlink" Target="#'The Health Care Team'!A1"/><Relationship Id="rId2" Type="http://schemas.openxmlformats.org/officeDocument/2006/relationships/hyperlink" Target="#General!B7"/><Relationship Id="rId1" Type="http://schemas.openxmlformats.org/officeDocument/2006/relationships/image" Target="../media/image1.png"/><Relationship Id="rId6" Type="http://schemas.openxmlformats.org/officeDocument/2006/relationships/hyperlink" Target="#Appointments!A1"/><Relationship Id="rId5" Type="http://schemas.openxmlformats.org/officeDocument/2006/relationships/hyperlink" Target="#Medication!A1"/><Relationship Id="rId4" Type="http://schemas.openxmlformats.org/officeDocument/2006/relationships/hyperlink" Target="#Preparation!E4"/></Relationships>
</file>

<file path=xl/drawings/_rels/drawing2.xml.rels><?xml version="1.0" encoding="UTF-8" standalone="yes"?>
<Relationships xmlns="http://schemas.openxmlformats.org/package/2006/relationships"><Relationship Id="rId1" Type="http://schemas.openxmlformats.org/officeDocument/2006/relationships/hyperlink" Target="#Introduction!A1"/></Relationships>
</file>

<file path=xl/drawings/_rels/drawing3.xml.rels><?xml version="1.0" encoding="UTF-8" standalone="yes"?>
<Relationships xmlns="http://schemas.openxmlformats.org/package/2006/relationships"><Relationship Id="rId1" Type="http://schemas.openxmlformats.org/officeDocument/2006/relationships/hyperlink" Target="#Introduction!A3"/></Relationships>
</file>

<file path=xl/drawings/_rels/drawing4.xml.rels><?xml version="1.0" encoding="UTF-8" standalone="yes"?>
<Relationships xmlns="http://schemas.openxmlformats.org/package/2006/relationships"><Relationship Id="rId1" Type="http://schemas.openxmlformats.org/officeDocument/2006/relationships/hyperlink" Target="#Introduction!A1"/></Relationships>
</file>

<file path=xl/drawings/_rels/drawing5.xml.rels><?xml version="1.0" encoding="UTF-8" standalone="yes"?>
<Relationships xmlns="http://schemas.openxmlformats.org/package/2006/relationships"><Relationship Id="rId1" Type="http://schemas.openxmlformats.org/officeDocument/2006/relationships/hyperlink" Target="#Introduction!A3"/></Relationships>
</file>

<file path=xl/drawings/_rels/drawing6.xml.rels><?xml version="1.0" encoding="UTF-8" standalone="yes"?>
<Relationships xmlns="http://schemas.openxmlformats.org/package/2006/relationships"><Relationship Id="rId1" Type="http://schemas.openxmlformats.org/officeDocument/2006/relationships/hyperlink" Target="#Introduction!A3"/></Relationships>
</file>

<file path=xl/drawings/_rels/drawing7.xml.rels><?xml version="1.0" encoding="UTF-8" standalone="yes"?>
<Relationships xmlns="http://schemas.openxmlformats.org/package/2006/relationships"><Relationship Id="rId1" Type="http://schemas.openxmlformats.org/officeDocument/2006/relationships/hyperlink" Target="#Introduction!A3"/></Relationships>
</file>

<file path=xl/drawings/_rels/drawing8.xml.rels><?xml version="1.0" encoding="UTF-8" standalone="yes"?>
<Relationships xmlns="http://schemas.openxmlformats.org/package/2006/relationships"><Relationship Id="rId1" Type="http://schemas.openxmlformats.org/officeDocument/2006/relationships/hyperlink" Target="#Introduction!A1"/></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4</xdr:row>
      <xdr:rowOff>98425</xdr:rowOff>
    </xdr:to>
    <xdr:pic>
      <xdr:nvPicPr>
        <xdr:cNvPr id="2" name="Picture 1" descr="This form has seven tabs for data entry with 54 total questions. Most questions are structured using a 5-point Likert scale with columns for the question number, question text, each of the possible answers, and recommendation text that will be present depending on your response. A few questions are not Likert but have instructions for completion.&#10;&#10;The form area to be accessed has been locked to make it easier to determine which cells contain answer fields. There is additional text in the columns to the right of the frozen cells that is used for background logic. This information is not necessary to for you access and should be ignored. The &quot;recommendations&quot; column is the last column for use on each tab. The end of each sheet is noted with &quot;end of table.&quot; &#10;&#10;If you find it easier to use this file unlocked, the password is &quot;thanks.&quot;" title="Adapting and Implementing Patient Safety Practices in Ambulatory Care"/>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315200" cy="860425"/>
        </a:xfrm>
        <a:prstGeom prst="rect">
          <a:avLst/>
        </a:prstGeom>
      </xdr:spPr>
    </xdr:pic>
    <xdr:clientData/>
  </xdr:twoCellAnchor>
  <xdr:twoCellAnchor>
    <xdr:from>
      <xdr:col>12</xdr:col>
      <xdr:colOff>285750</xdr:colOff>
      <xdr:row>2</xdr:row>
      <xdr:rowOff>123825</xdr:rowOff>
    </xdr:from>
    <xdr:to>
      <xdr:col>16</xdr:col>
      <xdr:colOff>537314</xdr:colOff>
      <xdr:row>4</xdr:row>
      <xdr:rowOff>76200</xdr:rowOff>
    </xdr:to>
    <xdr:sp macro="" textlink="">
      <xdr:nvSpPr>
        <xdr:cNvPr id="4" name="Rounded Rectangle 3" descr="Link to &quot;General&quot; Tab" title="General">
          <a:hlinkClick xmlns:r="http://schemas.openxmlformats.org/officeDocument/2006/relationships" r:id="rId2"/>
        </xdr:cNvPr>
        <xdr:cNvSpPr>
          <a:spLocks noChangeAspect="1"/>
        </xdr:cNvSpPr>
      </xdr:nvSpPr>
      <xdr:spPr>
        <a:xfrm>
          <a:off x="7600950" y="504825"/>
          <a:ext cx="2689964" cy="333375"/>
        </a:xfrm>
        <a:prstGeom prst="roundRect">
          <a:avLst/>
        </a:prstGeom>
      </xdr:spPr>
      <xdr:style>
        <a:lnRef idx="2">
          <a:schemeClr val="accent1">
            <a:shade val="50000"/>
          </a:schemeClr>
        </a:lnRef>
        <a:fillRef idx="1001">
          <a:schemeClr val="dk2"/>
        </a:fillRef>
        <a:effectRef idx="0">
          <a:schemeClr val="accent1"/>
        </a:effectRef>
        <a:fontRef idx="minor">
          <a:schemeClr val="lt1"/>
        </a:fontRef>
      </xdr:style>
      <xdr:txBody>
        <a:bodyPr vertOverflow="clip" horzOverflow="clip" rtlCol="0" anchor="ctr"/>
        <a:lstStyle/>
        <a:p>
          <a:pPr algn="ctr"/>
          <a:r>
            <a:rPr lang="en-US" sz="1200"/>
            <a:t>General</a:t>
          </a:r>
        </a:p>
      </xdr:txBody>
    </xdr:sp>
    <xdr:clientData/>
  </xdr:twoCellAnchor>
  <xdr:twoCellAnchor>
    <xdr:from>
      <xdr:col>12</xdr:col>
      <xdr:colOff>276225</xdr:colOff>
      <xdr:row>4</xdr:row>
      <xdr:rowOff>161925</xdr:rowOff>
    </xdr:from>
    <xdr:to>
      <xdr:col>16</xdr:col>
      <xdr:colOff>526161</xdr:colOff>
      <xdr:row>6</xdr:row>
      <xdr:rowOff>104775</xdr:rowOff>
    </xdr:to>
    <xdr:sp macro="" textlink="">
      <xdr:nvSpPr>
        <xdr:cNvPr id="5" name="Rounded Rectangle 4" descr="Link to &quot;Risk&quot; Tab" title="Risk">
          <a:hlinkClick xmlns:r="http://schemas.openxmlformats.org/officeDocument/2006/relationships" r:id="rId3"/>
        </xdr:cNvPr>
        <xdr:cNvSpPr/>
      </xdr:nvSpPr>
      <xdr:spPr>
        <a:xfrm>
          <a:off x="7591425" y="923925"/>
          <a:ext cx="2688336" cy="333375"/>
        </a:xfrm>
        <a:prstGeom prst="roundRect">
          <a:avLst/>
        </a:prstGeom>
      </xdr:spPr>
      <xdr:style>
        <a:lnRef idx="2">
          <a:schemeClr val="accent1">
            <a:shade val="50000"/>
          </a:schemeClr>
        </a:lnRef>
        <a:fillRef idx="1001">
          <a:schemeClr val="dk2"/>
        </a:fillRef>
        <a:effectRef idx="0">
          <a:schemeClr val="accent1"/>
        </a:effectRef>
        <a:fontRef idx="minor">
          <a:schemeClr val="lt1"/>
        </a:fontRef>
      </xdr:style>
      <xdr:txBody>
        <a:bodyPr vertOverflow="clip" horzOverflow="clip" rtlCol="0" anchor="ctr"/>
        <a:lstStyle/>
        <a:p>
          <a:pPr algn="ctr"/>
          <a:r>
            <a:rPr lang="en-US" sz="1200"/>
            <a:t>Risk</a:t>
          </a:r>
        </a:p>
      </xdr:txBody>
    </xdr:sp>
    <xdr:clientData/>
  </xdr:twoCellAnchor>
  <xdr:twoCellAnchor>
    <xdr:from>
      <xdr:col>12</xdr:col>
      <xdr:colOff>276224</xdr:colOff>
      <xdr:row>7</xdr:row>
      <xdr:rowOff>9525</xdr:rowOff>
    </xdr:from>
    <xdr:to>
      <xdr:col>16</xdr:col>
      <xdr:colOff>526160</xdr:colOff>
      <xdr:row>7</xdr:row>
      <xdr:rowOff>347853</xdr:rowOff>
    </xdr:to>
    <xdr:sp macro="" textlink="">
      <xdr:nvSpPr>
        <xdr:cNvPr id="6" name="Rounded Rectangle 5" descr="Link to &quot;Preparation&quot; Tab" title="Preparation">
          <a:hlinkClick xmlns:r="http://schemas.openxmlformats.org/officeDocument/2006/relationships" r:id="rId4"/>
        </xdr:cNvPr>
        <xdr:cNvSpPr/>
      </xdr:nvSpPr>
      <xdr:spPr>
        <a:xfrm>
          <a:off x="7591424" y="1352550"/>
          <a:ext cx="2688336" cy="338328"/>
        </a:xfrm>
        <a:prstGeom prst="roundRect">
          <a:avLst/>
        </a:prstGeom>
      </xdr:spPr>
      <xdr:style>
        <a:lnRef idx="2">
          <a:schemeClr val="accent1">
            <a:shade val="50000"/>
          </a:schemeClr>
        </a:lnRef>
        <a:fillRef idx="1001">
          <a:schemeClr val="dk2"/>
        </a:fillRef>
        <a:effectRef idx="0">
          <a:schemeClr val="accent1"/>
        </a:effectRef>
        <a:fontRef idx="minor">
          <a:schemeClr val="lt1"/>
        </a:fontRef>
      </xdr:style>
      <xdr:txBody>
        <a:bodyPr vertOverflow="clip" horzOverflow="clip" rtlCol="0" anchor="ctr"/>
        <a:lstStyle/>
        <a:p>
          <a:pPr algn="ctr"/>
          <a:r>
            <a:rPr lang="en-US" sz="1200"/>
            <a:t>Preparation</a:t>
          </a:r>
        </a:p>
      </xdr:txBody>
    </xdr:sp>
    <xdr:clientData/>
  </xdr:twoCellAnchor>
  <xdr:twoCellAnchor>
    <xdr:from>
      <xdr:col>12</xdr:col>
      <xdr:colOff>276225</xdr:colOff>
      <xdr:row>7</xdr:row>
      <xdr:rowOff>485776</xdr:rowOff>
    </xdr:from>
    <xdr:to>
      <xdr:col>16</xdr:col>
      <xdr:colOff>526161</xdr:colOff>
      <xdr:row>8</xdr:row>
      <xdr:rowOff>43054</xdr:rowOff>
    </xdr:to>
    <xdr:sp macro="" textlink="">
      <xdr:nvSpPr>
        <xdr:cNvPr id="7" name="Rounded Rectangle 6" descr="Link to &quot;Medication&quot; Tab" title="Medication">
          <a:hlinkClick xmlns:r="http://schemas.openxmlformats.org/officeDocument/2006/relationships" r:id="rId5"/>
        </xdr:cNvPr>
        <xdr:cNvSpPr/>
      </xdr:nvSpPr>
      <xdr:spPr>
        <a:xfrm>
          <a:off x="7591425" y="1828801"/>
          <a:ext cx="2688336" cy="338328"/>
        </a:xfrm>
        <a:prstGeom prst="roundRect">
          <a:avLst/>
        </a:prstGeom>
      </xdr:spPr>
      <xdr:style>
        <a:lnRef idx="2">
          <a:schemeClr val="accent1">
            <a:shade val="50000"/>
          </a:schemeClr>
        </a:lnRef>
        <a:fillRef idx="1001">
          <a:schemeClr val="dk2"/>
        </a:fillRef>
        <a:effectRef idx="0">
          <a:schemeClr val="accent1"/>
        </a:effectRef>
        <a:fontRef idx="minor">
          <a:schemeClr val="lt1"/>
        </a:fontRef>
      </xdr:style>
      <xdr:txBody>
        <a:bodyPr vertOverflow="clip" horzOverflow="clip" rtlCol="0" anchor="ctr"/>
        <a:lstStyle/>
        <a:p>
          <a:pPr algn="ctr"/>
          <a:r>
            <a:rPr lang="en-US" sz="1200"/>
            <a:t>Medication</a:t>
          </a:r>
        </a:p>
      </xdr:txBody>
    </xdr:sp>
    <xdr:clientData/>
  </xdr:twoCellAnchor>
  <xdr:twoCellAnchor>
    <xdr:from>
      <xdr:col>12</xdr:col>
      <xdr:colOff>285749</xdr:colOff>
      <xdr:row>8</xdr:row>
      <xdr:rowOff>161925</xdr:rowOff>
    </xdr:from>
    <xdr:to>
      <xdr:col>16</xdr:col>
      <xdr:colOff>535685</xdr:colOff>
      <xdr:row>9</xdr:row>
      <xdr:rowOff>309753</xdr:rowOff>
    </xdr:to>
    <xdr:sp macro="" textlink="">
      <xdr:nvSpPr>
        <xdr:cNvPr id="8" name="Rounded Rectangle 7" descr="Link to &quot;Appointments&quot; Tab" title="Appointments">
          <a:hlinkClick xmlns:r="http://schemas.openxmlformats.org/officeDocument/2006/relationships" r:id="rId6"/>
        </xdr:cNvPr>
        <xdr:cNvSpPr/>
      </xdr:nvSpPr>
      <xdr:spPr>
        <a:xfrm>
          <a:off x="7600949" y="2286000"/>
          <a:ext cx="2688336" cy="338328"/>
        </a:xfrm>
        <a:prstGeom prst="roundRect">
          <a:avLst/>
        </a:prstGeom>
      </xdr:spPr>
      <xdr:style>
        <a:lnRef idx="2">
          <a:schemeClr val="accent1">
            <a:shade val="50000"/>
          </a:schemeClr>
        </a:lnRef>
        <a:fillRef idx="1001">
          <a:schemeClr val="dk2"/>
        </a:fillRef>
        <a:effectRef idx="0">
          <a:schemeClr val="accent1"/>
        </a:effectRef>
        <a:fontRef idx="minor">
          <a:schemeClr val="lt1"/>
        </a:fontRef>
      </xdr:style>
      <xdr:txBody>
        <a:bodyPr vertOverflow="clip" horzOverflow="clip" rtlCol="0" anchor="ctr"/>
        <a:lstStyle/>
        <a:p>
          <a:pPr algn="ctr"/>
          <a:r>
            <a:rPr lang="en-US" sz="1200"/>
            <a:t>Appointments</a:t>
          </a:r>
        </a:p>
      </xdr:txBody>
    </xdr:sp>
    <xdr:clientData/>
  </xdr:twoCellAnchor>
  <xdr:twoCellAnchor>
    <xdr:from>
      <xdr:col>12</xdr:col>
      <xdr:colOff>276225</xdr:colOff>
      <xdr:row>9</xdr:row>
      <xdr:rowOff>419100</xdr:rowOff>
    </xdr:from>
    <xdr:to>
      <xdr:col>16</xdr:col>
      <xdr:colOff>526161</xdr:colOff>
      <xdr:row>11</xdr:row>
      <xdr:rowOff>109728</xdr:rowOff>
    </xdr:to>
    <xdr:sp macro="" textlink="">
      <xdr:nvSpPr>
        <xdr:cNvPr id="9" name="Rounded Rectangle 8" descr="Link to &quot;The Health Care Team&quot; tab" title="The Health Care Team">
          <a:hlinkClick xmlns:r="http://schemas.openxmlformats.org/officeDocument/2006/relationships" r:id="rId7"/>
        </xdr:cNvPr>
        <xdr:cNvSpPr/>
      </xdr:nvSpPr>
      <xdr:spPr>
        <a:xfrm>
          <a:off x="7591425" y="2867025"/>
          <a:ext cx="2688336" cy="328803"/>
        </a:xfrm>
        <a:prstGeom prst="roundRect">
          <a:avLst/>
        </a:prstGeom>
      </xdr:spPr>
      <xdr:style>
        <a:lnRef idx="2">
          <a:schemeClr val="accent1">
            <a:shade val="50000"/>
          </a:schemeClr>
        </a:lnRef>
        <a:fillRef idx="1001">
          <a:schemeClr val="dk2"/>
        </a:fillRef>
        <a:effectRef idx="0">
          <a:schemeClr val="accent1"/>
        </a:effectRef>
        <a:fontRef idx="minor">
          <a:schemeClr val="lt1"/>
        </a:fontRef>
      </xdr:style>
      <xdr:txBody>
        <a:bodyPr vertOverflow="clip" horzOverflow="clip" rtlCol="0" anchor="ctr"/>
        <a:lstStyle/>
        <a:p>
          <a:pPr algn="ctr"/>
          <a:r>
            <a:rPr lang="en-US" sz="1200"/>
            <a:t>The Health Care</a:t>
          </a:r>
          <a:r>
            <a:rPr lang="en-US" sz="1200" baseline="0"/>
            <a:t> Team</a:t>
          </a:r>
          <a:endParaRPr lang="en-US" sz="1200"/>
        </a:p>
      </xdr:txBody>
    </xdr:sp>
    <xdr:clientData/>
  </xdr:twoCellAnchor>
  <xdr:twoCellAnchor>
    <xdr:from>
      <xdr:col>12</xdr:col>
      <xdr:colOff>285749</xdr:colOff>
      <xdr:row>11</xdr:row>
      <xdr:rowOff>209550</xdr:rowOff>
    </xdr:from>
    <xdr:to>
      <xdr:col>16</xdr:col>
      <xdr:colOff>535685</xdr:colOff>
      <xdr:row>11</xdr:row>
      <xdr:rowOff>547878</xdr:rowOff>
    </xdr:to>
    <xdr:sp macro="" textlink="">
      <xdr:nvSpPr>
        <xdr:cNvPr id="3" name="Rounded Rectangle 2" descr="Link to &quot;Care Partner&quot; Tab" title="Care Partner">
          <a:hlinkClick xmlns:r="http://schemas.openxmlformats.org/officeDocument/2006/relationships" r:id="rId8"/>
        </xdr:cNvPr>
        <xdr:cNvSpPr/>
      </xdr:nvSpPr>
      <xdr:spPr>
        <a:xfrm>
          <a:off x="7600949" y="3295650"/>
          <a:ext cx="2688336" cy="338328"/>
        </a:xfrm>
        <a:prstGeom prst="roundRect">
          <a:avLst/>
        </a:prstGeom>
      </xdr:spPr>
      <xdr:style>
        <a:lnRef idx="2">
          <a:schemeClr val="accent1">
            <a:shade val="50000"/>
          </a:schemeClr>
        </a:lnRef>
        <a:fillRef idx="1001">
          <a:schemeClr val="dk2"/>
        </a:fillRef>
        <a:effectRef idx="0">
          <a:schemeClr val="accent1"/>
        </a:effectRef>
        <a:fontRef idx="minor">
          <a:schemeClr val="lt1"/>
        </a:fontRef>
      </xdr:style>
      <xdr:txBody>
        <a:bodyPr vertOverflow="clip" horzOverflow="clip" rtlCol="0" anchor="ctr"/>
        <a:lstStyle/>
        <a:p>
          <a:pPr algn="ctr"/>
          <a:r>
            <a:rPr lang="en-US" sz="1200"/>
            <a:t>Care</a:t>
          </a:r>
          <a:r>
            <a:rPr lang="en-US" sz="1400" baseline="0"/>
            <a:t> </a:t>
          </a:r>
          <a:r>
            <a:rPr lang="en-US" sz="1200" baseline="0"/>
            <a:t>Partner</a:t>
          </a:r>
          <a:endParaRPr lang="en-US" sz="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2214562</xdr:colOff>
      <xdr:row>19</xdr:row>
      <xdr:rowOff>11906</xdr:rowOff>
    </xdr:from>
    <xdr:to>
      <xdr:col>7</xdr:col>
      <xdr:colOff>3272028</xdr:colOff>
      <xdr:row>21</xdr:row>
      <xdr:rowOff>23812</xdr:rowOff>
    </xdr:to>
    <xdr:sp macro="" textlink="">
      <xdr:nvSpPr>
        <xdr:cNvPr id="4" name="Rounded Rectangle 3" descr="Link back to &quot;Introduction&quot;" title="Go back to Introduction">
          <a:hlinkClick xmlns:r="http://schemas.openxmlformats.org/officeDocument/2006/relationships" r:id="rId1"/>
        </xdr:cNvPr>
        <xdr:cNvSpPr/>
      </xdr:nvSpPr>
      <xdr:spPr>
        <a:xfrm>
          <a:off x="2536031" y="21609844"/>
          <a:ext cx="9129903" cy="392906"/>
        </a:xfrm>
        <a:prstGeom prst="roundRect">
          <a:avLst/>
        </a:prstGeom>
      </xdr:spPr>
      <xdr:style>
        <a:lnRef idx="2">
          <a:schemeClr val="accent1">
            <a:shade val="50000"/>
          </a:schemeClr>
        </a:lnRef>
        <a:fillRef idx="1001">
          <a:schemeClr val="dk2"/>
        </a:fillRef>
        <a:effectRef idx="0">
          <a:schemeClr val="accent1"/>
        </a:effectRef>
        <a:fontRef idx="minor">
          <a:schemeClr val="lt1"/>
        </a:fontRef>
      </xdr:style>
      <xdr:txBody>
        <a:bodyPr vertOverflow="clip" horzOverflow="clip" rtlCol="0" anchor="ctr"/>
        <a:lstStyle/>
        <a:p>
          <a:pPr algn="ctr"/>
          <a:r>
            <a:rPr lang="en-US" sz="1600" b="1"/>
            <a:t>Go</a:t>
          </a:r>
          <a:r>
            <a:rPr lang="en-US" sz="1600" b="1" baseline="0"/>
            <a:t> back to Introduction</a:t>
          </a:r>
          <a:endParaRPr lang="en-US" sz="16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1200150</xdr:colOff>
      <xdr:row>22</xdr:row>
      <xdr:rowOff>107157</xdr:rowOff>
    </xdr:from>
    <xdr:to>
      <xdr:col>4</xdr:col>
      <xdr:colOff>424053</xdr:colOff>
      <xdr:row>24</xdr:row>
      <xdr:rowOff>119349</xdr:rowOff>
    </xdr:to>
    <xdr:sp macro="" textlink="">
      <xdr:nvSpPr>
        <xdr:cNvPr id="3" name="Rounded Rectangle 2" descr="Link back to &quot;Introduction&quot;" title="Go back to Introduction">
          <a:hlinkClick xmlns:r="http://schemas.openxmlformats.org/officeDocument/2006/relationships" r:id="rId1"/>
        </xdr:cNvPr>
        <xdr:cNvSpPr/>
      </xdr:nvSpPr>
      <xdr:spPr>
        <a:xfrm>
          <a:off x="1926431" y="10203657"/>
          <a:ext cx="4224528" cy="393192"/>
        </a:xfrm>
        <a:prstGeom prst="roundRect">
          <a:avLst/>
        </a:prstGeom>
      </xdr:spPr>
      <xdr:style>
        <a:lnRef idx="2">
          <a:schemeClr val="accent1">
            <a:shade val="50000"/>
          </a:schemeClr>
        </a:lnRef>
        <a:fillRef idx="1001">
          <a:schemeClr val="dk2"/>
        </a:fillRef>
        <a:effectRef idx="0">
          <a:schemeClr val="accent1"/>
        </a:effectRef>
        <a:fontRef idx="minor">
          <a:schemeClr val="lt1"/>
        </a:fontRef>
      </xdr:style>
      <xdr:txBody>
        <a:bodyPr vertOverflow="clip" horzOverflow="clip" rtlCol="0" anchor="ctr"/>
        <a:lstStyle/>
        <a:p>
          <a:pPr algn="ctr"/>
          <a:r>
            <a:rPr lang="en-US" sz="1600" b="1"/>
            <a:t>Go back to Introduction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23812</xdr:colOff>
      <xdr:row>13</xdr:row>
      <xdr:rowOff>119063</xdr:rowOff>
    </xdr:from>
    <xdr:to>
      <xdr:col>6</xdr:col>
      <xdr:colOff>664559</xdr:colOff>
      <xdr:row>15</xdr:row>
      <xdr:rowOff>131255</xdr:rowOff>
    </xdr:to>
    <xdr:sp macro="" textlink="">
      <xdr:nvSpPr>
        <xdr:cNvPr id="3" name="Rounded Rectangle 2" descr="Link back to &quot;Introduction&quot;" title="Go back to Introduction">
          <a:hlinkClick xmlns:r="http://schemas.openxmlformats.org/officeDocument/2006/relationships" r:id="rId1"/>
        </xdr:cNvPr>
        <xdr:cNvSpPr/>
      </xdr:nvSpPr>
      <xdr:spPr>
        <a:xfrm>
          <a:off x="3881437" y="11596688"/>
          <a:ext cx="4224528" cy="393192"/>
        </a:xfrm>
        <a:prstGeom prst="roundRect">
          <a:avLst/>
        </a:prstGeom>
      </xdr:spPr>
      <xdr:style>
        <a:lnRef idx="2">
          <a:schemeClr val="accent1">
            <a:shade val="50000"/>
          </a:schemeClr>
        </a:lnRef>
        <a:fillRef idx="1001">
          <a:schemeClr val="dk2"/>
        </a:fillRef>
        <a:effectRef idx="0">
          <a:schemeClr val="accent1"/>
        </a:effectRef>
        <a:fontRef idx="minor">
          <a:schemeClr val="lt1"/>
        </a:fontRef>
      </xdr:style>
      <xdr:txBody>
        <a:bodyPr vertOverflow="clip" horzOverflow="clip" rtlCol="0" anchor="t"/>
        <a:lstStyle/>
        <a:p>
          <a:pPr algn="ctr"/>
          <a:r>
            <a:rPr lang="en-US" sz="1600" b="1"/>
            <a:t>Go back to Introduction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3043239</xdr:colOff>
      <xdr:row>20</xdr:row>
      <xdr:rowOff>16667</xdr:rowOff>
    </xdr:from>
    <xdr:to>
      <xdr:col>7</xdr:col>
      <xdr:colOff>243079</xdr:colOff>
      <xdr:row>22</xdr:row>
      <xdr:rowOff>28859</xdr:rowOff>
    </xdr:to>
    <xdr:sp macro="" textlink="">
      <xdr:nvSpPr>
        <xdr:cNvPr id="3" name="Rounded Rectangle 2" descr="Link back to &quot;Introduction&quot;" title="Go back to Introduction">
          <a:hlinkClick xmlns:r="http://schemas.openxmlformats.org/officeDocument/2006/relationships" r:id="rId1"/>
        </xdr:cNvPr>
        <xdr:cNvSpPr/>
      </xdr:nvSpPr>
      <xdr:spPr>
        <a:xfrm>
          <a:off x="3960020" y="11089480"/>
          <a:ext cx="4224528" cy="393192"/>
        </a:xfrm>
        <a:prstGeom prst="roundRect">
          <a:avLst/>
        </a:prstGeom>
      </xdr:spPr>
      <xdr:style>
        <a:lnRef idx="2">
          <a:schemeClr val="accent1">
            <a:shade val="50000"/>
          </a:schemeClr>
        </a:lnRef>
        <a:fillRef idx="1001">
          <a:schemeClr val="dk2"/>
        </a:fillRef>
        <a:effectRef idx="0">
          <a:schemeClr val="accent1"/>
        </a:effectRef>
        <a:fontRef idx="minor">
          <a:schemeClr val="lt1"/>
        </a:fontRef>
      </xdr:style>
      <xdr:txBody>
        <a:bodyPr vertOverflow="clip" horzOverflow="clip" rtlCol="0" anchor="ctr"/>
        <a:lstStyle/>
        <a:p>
          <a:pPr algn="ctr"/>
          <a:r>
            <a:rPr lang="en-US" sz="1600" b="1"/>
            <a:t>Go back to Introduction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28</xdr:row>
      <xdr:rowOff>95249</xdr:rowOff>
    </xdr:from>
    <xdr:to>
      <xdr:col>5</xdr:col>
      <xdr:colOff>259123</xdr:colOff>
      <xdr:row>30</xdr:row>
      <xdr:rowOff>107441</xdr:rowOff>
    </xdr:to>
    <xdr:sp macro="" textlink="">
      <xdr:nvSpPr>
        <xdr:cNvPr id="3" name="Rounded Rectangle 2" descr="Link back to &quot;Introduction&quot;" title="Go back to Introduction">
          <a:hlinkClick xmlns:r="http://schemas.openxmlformats.org/officeDocument/2006/relationships" r:id="rId1"/>
        </xdr:cNvPr>
        <xdr:cNvSpPr/>
      </xdr:nvSpPr>
      <xdr:spPr>
        <a:xfrm>
          <a:off x="2309189" y="15168562"/>
          <a:ext cx="4224528" cy="393192"/>
        </a:xfrm>
        <a:prstGeom prst="roundRect">
          <a:avLst/>
        </a:prstGeom>
      </xdr:spPr>
      <xdr:style>
        <a:lnRef idx="2">
          <a:schemeClr val="accent1">
            <a:shade val="50000"/>
          </a:schemeClr>
        </a:lnRef>
        <a:fillRef idx="1001">
          <a:schemeClr val="dk2"/>
        </a:fillRef>
        <a:effectRef idx="0">
          <a:schemeClr val="accent1"/>
        </a:effectRef>
        <a:fontRef idx="minor">
          <a:schemeClr val="lt1"/>
        </a:fontRef>
      </xdr:style>
      <xdr:txBody>
        <a:bodyPr vertOverflow="clip" horzOverflow="clip" rtlCol="0" anchor="ctr"/>
        <a:lstStyle/>
        <a:p>
          <a:pPr algn="ctr"/>
          <a:r>
            <a:rPr lang="en-US" sz="1600" b="1"/>
            <a:t>Go back to Introduction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1601788</xdr:colOff>
      <xdr:row>15</xdr:row>
      <xdr:rowOff>17461</xdr:rowOff>
    </xdr:from>
    <xdr:to>
      <xdr:col>5</xdr:col>
      <xdr:colOff>551847</xdr:colOff>
      <xdr:row>15</xdr:row>
      <xdr:rowOff>410653</xdr:rowOff>
    </xdr:to>
    <xdr:sp macro="" textlink="">
      <xdr:nvSpPr>
        <xdr:cNvPr id="3" name="Rounded Rectangle 2" descr="Link to go back to &quot;Introduction&quot;" title="Go back to Introduction">
          <a:hlinkClick xmlns:r="http://schemas.openxmlformats.org/officeDocument/2006/relationships" r:id="rId1"/>
        </xdr:cNvPr>
        <xdr:cNvSpPr/>
      </xdr:nvSpPr>
      <xdr:spPr>
        <a:xfrm>
          <a:off x="2506663" y="8891586"/>
          <a:ext cx="4236434" cy="393192"/>
        </a:xfrm>
        <a:prstGeom prst="roundRect">
          <a:avLst/>
        </a:prstGeom>
      </xdr:spPr>
      <xdr:style>
        <a:lnRef idx="2">
          <a:schemeClr val="accent1">
            <a:shade val="50000"/>
          </a:schemeClr>
        </a:lnRef>
        <a:fillRef idx="1001">
          <a:schemeClr val="dk2"/>
        </a:fillRef>
        <a:effectRef idx="0">
          <a:schemeClr val="accent1"/>
        </a:effectRef>
        <a:fontRef idx="minor">
          <a:schemeClr val="lt1"/>
        </a:fontRef>
      </xdr:style>
      <xdr:txBody>
        <a:bodyPr vertOverflow="clip" horzOverflow="clip" rtlCol="0" anchor="ctr"/>
        <a:lstStyle/>
        <a:p>
          <a:pPr algn="ctr"/>
          <a:r>
            <a:rPr lang="en-US" sz="1600" b="1"/>
            <a:t>Go back to Introduction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12</xdr:row>
      <xdr:rowOff>119063</xdr:rowOff>
    </xdr:from>
    <xdr:to>
      <xdr:col>5</xdr:col>
      <xdr:colOff>414526</xdr:colOff>
      <xdr:row>14</xdr:row>
      <xdr:rowOff>130969</xdr:rowOff>
    </xdr:to>
    <xdr:sp macro="" textlink="">
      <xdr:nvSpPr>
        <xdr:cNvPr id="5" name="Rounded Rectangle 4" descr="Link to go back to &quot;Introduction&quot;" title="Go back to Introduction">
          <a:hlinkClick xmlns:r="http://schemas.openxmlformats.org/officeDocument/2006/relationships" r:id="rId1"/>
        </xdr:cNvPr>
        <xdr:cNvSpPr/>
      </xdr:nvSpPr>
      <xdr:spPr>
        <a:xfrm>
          <a:off x="2024061" y="10846594"/>
          <a:ext cx="4224528" cy="392906"/>
        </a:xfrm>
        <a:prstGeom prst="roundRect">
          <a:avLst/>
        </a:prstGeom>
      </xdr:spPr>
      <xdr:style>
        <a:lnRef idx="2">
          <a:schemeClr val="accent1">
            <a:shade val="50000"/>
          </a:schemeClr>
        </a:lnRef>
        <a:fillRef idx="1001">
          <a:schemeClr val="dk2"/>
        </a:fillRef>
        <a:effectRef idx="0">
          <a:schemeClr val="accent1"/>
        </a:effectRef>
        <a:fontRef idx="minor">
          <a:schemeClr val="lt1"/>
        </a:fontRef>
      </xdr:style>
      <xdr:txBody>
        <a:bodyPr vertOverflow="clip" horzOverflow="clip" rtlCol="0" anchor="ctr"/>
        <a:lstStyle/>
        <a:p>
          <a:pPr algn="ctr"/>
          <a:r>
            <a:rPr lang="en-US" sz="1600" b="1"/>
            <a:t>Go</a:t>
          </a:r>
          <a:r>
            <a:rPr lang="en-US" sz="1600" b="1" baseline="0"/>
            <a:t> back to Introduction</a:t>
          </a:r>
          <a:endParaRPr lang="en-US" sz="16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9"/>
  <sheetViews>
    <sheetView showGridLines="0" tabSelected="1" workbookViewId="0">
      <selection activeCell="N13" sqref="N13"/>
    </sheetView>
  </sheetViews>
  <sheetFormatPr defaultRowHeight="15" x14ac:dyDescent="0.25"/>
  <sheetData>
    <row r="1" spans="1:32" x14ac:dyDescent="0.25">
      <c r="A1" s="49"/>
      <c r="B1" s="49"/>
      <c r="C1" s="49"/>
      <c r="D1" s="49"/>
      <c r="E1" s="49"/>
      <c r="F1" s="49"/>
      <c r="G1" s="49"/>
      <c r="H1" s="49"/>
      <c r="I1" s="49"/>
      <c r="J1" s="49"/>
      <c r="K1" s="49"/>
      <c r="L1" s="49"/>
      <c r="M1" s="49"/>
      <c r="N1" s="49"/>
      <c r="O1" s="49"/>
      <c r="P1" s="49"/>
      <c r="Q1" s="49"/>
      <c r="R1" s="49"/>
      <c r="S1" s="49"/>
      <c r="T1" s="49"/>
      <c r="U1" s="49"/>
      <c r="V1" s="49"/>
      <c r="W1" s="49"/>
      <c r="X1" s="49"/>
    </row>
    <row r="2" spans="1:32" x14ac:dyDescent="0.25">
      <c r="A2" s="49"/>
      <c r="B2" s="49"/>
      <c r="C2" s="49"/>
      <c r="D2" s="49"/>
      <c r="E2" s="49"/>
      <c r="F2" s="49"/>
      <c r="G2" s="49"/>
      <c r="H2" s="49"/>
      <c r="I2" s="49"/>
      <c r="J2" s="49"/>
      <c r="K2" s="49"/>
      <c r="L2" s="49"/>
      <c r="M2" s="49"/>
      <c r="N2" s="49"/>
      <c r="O2" s="49"/>
      <c r="P2" s="49"/>
      <c r="Q2" s="49"/>
      <c r="R2" s="49"/>
      <c r="S2" s="49"/>
      <c r="T2" s="49"/>
      <c r="U2" s="49"/>
      <c r="V2" s="49"/>
      <c r="W2" s="49"/>
      <c r="X2" s="49"/>
    </row>
    <row r="3" spans="1:32" x14ac:dyDescent="0.25">
      <c r="A3" s="49"/>
      <c r="B3" s="49"/>
      <c r="C3" s="49"/>
      <c r="D3" s="49"/>
      <c r="E3" s="49"/>
      <c r="F3" s="49"/>
      <c r="G3" s="49"/>
      <c r="H3" s="49"/>
      <c r="I3" s="49"/>
      <c r="J3" s="49"/>
      <c r="K3" s="49"/>
      <c r="L3" s="49"/>
      <c r="M3" s="49"/>
      <c r="N3" s="49"/>
      <c r="O3" s="49"/>
      <c r="P3" s="49"/>
      <c r="Q3" s="49"/>
      <c r="R3" s="49"/>
      <c r="S3" s="49"/>
      <c r="T3" s="49"/>
      <c r="U3" s="49"/>
      <c r="V3" s="49"/>
      <c r="W3" s="49"/>
      <c r="X3" s="49"/>
    </row>
    <row r="4" spans="1:32" x14ac:dyDescent="0.25">
      <c r="A4" s="49"/>
      <c r="B4" s="49"/>
      <c r="C4" s="49"/>
      <c r="D4" s="49"/>
      <c r="E4" s="49"/>
      <c r="F4" s="49"/>
      <c r="G4" s="49"/>
      <c r="H4" s="49"/>
      <c r="I4" s="49"/>
      <c r="J4" s="49"/>
      <c r="K4" s="49"/>
      <c r="L4" s="49"/>
      <c r="M4" s="49"/>
      <c r="N4" s="49"/>
      <c r="O4" s="49"/>
      <c r="P4" s="49"/>
      <c r="Q4" s="49"/>
      <c r="R4" s="49"/>
      <c r="S4" s="49"/>
      <c r="T4" s="49"/>
      <c r="U4" s="49"/>
      <c r="V4" s="49"/>
      <c r="W4" s="49"/>
      <c r="X4" s="49"/>
    </row>
    <row r="5" spans="1:32" x14ac:dyDescent="0.25">
      <c r="A5" s="49"/>
      <c r="B5" s="49"/>
      <c r="C5" s="49"/>
      <c r="D5" s="49"/>
      <c r="E5" s="49"/>
      <c r="F5" s="49"/>
      <c r="G5" s="49"/>
      <c r="H5" s="49"/>
      <c r="I5" s="49"/>
      <c r="J5" s="49"/>
      <c r="K5" s="49"/>
      <c r="L5" s="49"/>
      <c r="M5" s="49"/>
      <c r="N5" s="49"/>
      <c r="O5" s="49"/>
      <c r="P5" s="49"/>
      <c r="Q5" s="49"/>
      <c r="R5" s="49"/>
      <c r="S5" s="49"/>
      <c r="T5" s="49"/>
      <c r="U5" s="49"/>
      <c r="V5" s="49"/>
      <c r="W5" s="49"/>
      <c r="X5" s="49"/>
    </row>
    <row r="6" spans="1:32" ht="26.25" x14ac:dyDescent="0.25">
      <c r="A6" s="196" t="s">
        <v>0</v>
      </c>
      <c r="B6" s="196"/>
      <c r="C6" s="196"/>
      <c r="D6" s="196"/>
      <c r="E6" s="196"/>
      <c r="F6" s="196"/>
      <c r="G6" s="196"/>
      <c r="H6" s="196"/>
      <c r="I6" s="196"/>
      <c r="J6" s="196"/>
      <c r="K6" s="196"/>
      <c r="L6" s="196"/>
      <c r="M6" s="49"/>
      <c r="N6" s="49"/>
      <c r="O6" s="49"/>
      <c r="P6" s="49"/>
      <c r="Q6" s="49"/>
      <c r="R6" s="49"/>
      <c r="S6" s="49"/>
      <c r="T6" s="49"/>
      <c r="U6" s="49"/>
      <c r="V6" s="49"/>
      <c r="W6" s="49"/>
      <c r="X6" s="49"/>
    </row>
    <row r="7" spans="1:32" x14ac:dyDescent="0.25">
      <c r="A7" s="194" t="s">
        <v>1</v>
      </c>
      <c r="B7" s="49"/>
      <c r="C7" s="49"/>
      <c r="D7" s="49"/>
      <c r="E7" s="182"/>
      <c r="F7" s="49"/>
      <c r="G7" s="49"/>
      <c r="H7" s="49"/>
      <c r="I7" s="49"/>
      <c r="J7" s="49"/>
      <c r="K7" s="49"/>
      <c r="L7" s="49"/>
      <c r="M7" s="49"/>
      <c r="N7" s="49"/>
      <c r="O7" s="49"/>
      <c r="P7" s="49"/>
      <c r="Q7" s="49"/>
      <c r="R7" s="49"/>
      <c r="S7" s="49"/>
      <c r="T7" s="49"/>
      <c r="U7" s="49"/>
      <c r="V7" s="49"/>
      <c r="W7" s="49"/>
      <c r="X7" s="49"/>
    </row>
    <row r="8" spans="1:32" ht="61.5" customHeight="1" x14ac:dyDescent="0.25">
      <c r="A8" s="195" t="s">
        <v>202</v>
      </c>
      <c r="B8" s="195"/>
      <c r="C8" s="195"/>
      <c r="D8" s="195"/>
      <c r="E8" s="195"/>
      <c r="F8" s="195"/>
      <c r="G8" s="195"/>
      <c r="H8" s="195"/>
      <c r="I8" s="195"/>
      <c r="J8" s="195"/>
      <c r="K8" s="195"/>
      <c r="L8" s="195"/>
      <c r="M8" s="49"/>
      <c r="N8" s="49"/>
      <c r="O8" s="49"/>
      <c r="P8" s="49"/>
      <c r="Q8" s="49"/>
      <c r="R8" s="49"/>
      <c r="S8" s="49"/>
      <c r="T8" s="49"/>
      <c r="U8" s="49"/>
      <c r="V8" s="49"/>
      <c r="W8" s="49"/>
      <c r="X8" s="49"/>
    </row>
    <row r="9" spans="1:32" x14ac:dyDescent="0.25">
      <c r="A9" s="194" t="s">
        <v>2</v>
      </c>
      <c r="B9" s="49"/>
      <c r="C9" s="49"/>
      <c r="D9" s="49"/>
      <c r="E9" s="49"/>
      <c r="F9" s="49"/>
      <c r="G9" s="49"/>
      <c r="H9" s="49"/>
      <c r="I9" s="49"/>
      <c r="J9" s="49"/>
      <c r="K9" s="49"/>
      <c r="L9" s="49"/>
      <c r="M9" s="49"/>
      <c r="N9" s="49"/>
      <c r="O9" s="49"/>
      <c r="P9" s="49"/>
      <c r="Q9" s="49"/>
      <c r="R9" s="49"/>
      <c r="S9" s="49"/>
      <c r="T9" s="49"/>
      <c r="U9" s="49"/>
      <c r="V9" s="49"/>
      <c r="W9" s="49"/>
      <c r="X9" s="49"/>
    </row>
    <row r="10" spans="1:32" ht="35.25" customHeight="1" x14ac:dyDescent="0.25">
      <c r="A10" s="195" t="s">
        <v>123</v>
      </c>
      <c r="B10" s="195"/>
      <c r="C10" s="195"/>
      <c r="D10" s="195"/>
      <c r="E10" s="195"/>
      <c r="F10" s="195"/>
      <c r="G10" s="195"/>
      <c r="H10" s="195"/>
      <c r="I10" s="195"/>
      <c r="J10" s="195"/>
      <c r="K10" s="195"/>
      <c r="L10" s="195"/>
      <c r="M10" s="49"/>
      <c r="N10" s="49"/>
      <c r="O10" s="49"/>
      <c r="P10" s="49"/>
      <c r="Q10" s="49"/>
      <c r="R10" s="49"/>
      <c r="S10" s="49"/>
      <c r="T10" s="49"/>
      <c r="U10" s="49"/>
      <c r="V10" s="49"/>
      <c r="W10" s="49"/>
      <c r="X10" s="49"/>
    </row>
    <row r="11" spans="1:32" x14ac:dyDescent="0.25">
      <c r="A11" s="194" t="s">
        <v>30</v>
      </c>
      <c r="B11" s="49"/>
      <c r="C11" s="49"/>
      <c r="D11" s="49"/>
      <c r="E11" s="49"/>
      <c r="F11" s="49"/>
      <c r="G11" s="49"/>
      <c r="H11" s="49"/>
      <c r="I11" s="49"/>
      <c r="J11" s="49"/>
      <c r="K11" s="49"/>
      <c r="L11" s="49"/>
      <c r="M11" s="49"/>
      <c r="N11" s="49"/>
      <c r="O11" s="49"/>
      <c r="P11" s="49"/>
      <c r="Q11" s="49"/>
      <c r="R11" s="49"/>
      <c r="S11" s="49"/>
      <c r="T11" s="49"/>
      <c r="U11" s="49"/>
      <c r="V11" s="49"/>
      <c r="W11" s="49"/>
      <c r="X11" s="49"/>
    </row>
    <row r="12" spans="1:32" ht="121.5" customHeight="1" x14ac:dyDescent="0.25">
      <c r="A12" s="195" t="s">
        <v>177</v>
      </c>
      <c r="B12" s="195"/>
      <c r="C12" s="195"/>
      <c r="D12" s="195"/>
      <c r="E12" s="195"/>
      <c r="F12" s="195"/>
      <c r="G12" s="195"/>
      <c r="H12" s="195"/>
      <c r="I12" s="195"/>
      <c r="J12" s="195"/>
      <c r="K12" s="195"/>
      <c r="L12" s="195"/>
    </row>
    <row r="13" spans="1:32" s="15" customFormat="1" ht="27" customHeight="1" x14ac:dyDescent="0.25">
      <c r="A13" s="90" t="s">
        <v>197</v>
      </c>
      <c r="B13" s="49"/>
      <c r="C13" s="49"/>
      <c r="D13" s="49"/>
      <c r="E13" s="49"/>
      <c r="F13" s="49"/>
      <c r="G13" s="49"/>
      <c r="H13" s="49"/>
      <c r="I13" s="49"/>
      <c r="J13" s="49"/>
      <c r="K13" s="49"/>
      <c r="L13" s="49"/>
      <c r="M13" s="63"/>
      <c r="N13" s="63"/>
      <c r="O13" s="63"/>
      <c r="P13" s="63"/>
      <c r="Q13" s="63"/>
      <c r="R13" s="63"/>
      <c r="S13" s="63"/>
      <c r="T13" s="63"/>
      <c r="U13" s="63"/>
      <c r="V13" s="63"/>
      <c r="W13" s="63"/>
      <c r="X13" s="63"/>
      <c r="Y13" s="14"/>
      <c r="Z13" s="14"/>
      <c r="AA13" s="14"/>
      <c r="AB13" s="14"/>
      <c r="AC13" s="14"/>
      <c r="AD13" s="14"/>
      <c r="AE13" s="14"/>
      <c r="AF13" s="14"/>
    </row>
    <row r="14" spans="1:32" x14ac:dyDescent="0.25">
      <c r="A14" s="49"/>
      <c r="B14" s="49"/>
      <c r="C14" s="49"/>
      <c r="D14" s="49"/>
      <c r="E14" s="49"/>
      <c r="F14" s="49"/>
      <c r="G14" s="49"/>
      <c r="H14" s="49"/>
      <c r="I14" s="49"/>
      <c r="J14" s="49"/>
      <c r="K14" s="49"/>
      <c r="L14" s="49"/>
      <c r="M14" s="49"/>
      <c r="N14" s="49"/>
      <c r="O14" s="49"/>
      <c r="P14" s="49"/>
      <c r="Q14" s="49"/>
      <c r="R14" s="49"/>
      <c r="S14" s="49"/>
      <c r="T14" s="49"/>
      <c r="U14" s="49"/>
      <c r="V14" s="49"/>
      <c r="W14" s="49"/>
      <c r="X14" s="49"/>
    </row>
    <row r="15" spans="1:32" x14ac:dyDescent="0.25">
      <c r="A15" s="49"/>
      <c r="B15" s="49"/>
      <c r="C15" s="49"/>
      <c r="D15" s="49"/>
      <c r="E15" s="49"/>
      <c r="F15" s="49"/>
      <c r="G15" s="49"/>
      <c r="H15" s="49"/>
      <c r="I15" s="49"/>
      <c r="J15" s="49"/>
      <c r="K15" s="49"/>
      <c r="L15" s="49"/>
      <c r="M15" s="49"/>
      <c r="N15" s="49"/>
      <c r="O15" s="49"/>
      <c r="P15" s="49"/>
      <c r="Q15" s="49"/>
      <c r="R15" s="49"/>
      <c r="S15" s="49"/>
      <c r="T15" s="49"/>
      <c r="U15" s="49"/>
      <c r="V15" s="49"/>
      <c r="W15" s="49"/>
      <c r="X15" s="49"/>
    </row>
    <row r="16" spans="1:32" x14ac:dyDescent="0.25">
      <c r="A16" s="49"/>
      <c r="B16" s="49"/>
      <c r="C16" s="49"/>
      <c r="D16" s="49"/>
      <c r="E16" s="49"/>
      <c r="F16" s="49"/>
      <c r="G16" s="49"/>
      <c r="H16" s="49"/>
      <c r="I16" s="49"/>
      <c r="J16" s="49"/>
      <c r="K16" s="49"/>
      <c r="L16" s="49"/>
      <c r="M16" s="49"/>
      <c r="N16" s="49"/>
      <c r="O16" s="49"/>
      <c r="P16" s="49"/>
      <c r="Q16" s="49"/>
      <c r="R16" s="49"/>
      <c r="S16" s="49"/>
      <c r="T16" s="49"/>
      <c r="U16" s="49"/>
      <c r="V16" s="49"/>
      <c r="W16" s="49"/>
      <c r="X16" s="49"/>
    </row>
    <row r="17" spans="1:24" x14ac:dyDescent="0.25">
      <c r="A17" s="49"/>
      <c r="B17" s="49"/>
      <c r="C17" s="49"/>
      <c r="D17" s="49"/>
      <c r="E17" s="49"/>
      <c r="F17" s="49"/>
      <c r="G17" s="49"/>
      <c r="H17" s="49"/>
      <c r="I17" s="49"/>
      <c r="J17" s="49"/>
      <c r="K17" s="49"/>
      <c r="L17" s="49"/>
      <c r="M17" s="49"/>
      <c r="N17" s="49"/>
      <c r="O17" s="49"/>
      <c r="P17" s="49"/>
      <c r="Q17" s="49"/>
      <c r="R17" s="49"/>
      <c r="S17" s="49"/>
      <c r="T17" s="49"/>
      <c r="U17" s="49"/>
      <c r="V17" s="49"/>
      <c r="W17" s="49"/>
      <c r="X17" s="49"/>
    </row>
    <row r="18" spans="1:24" x14ac:dyDescent="0.25">
      <c r="A18" s="49"/>
      <c r="B18" s="49"/>
      <c r="C18" s="49"/>
      <c r="D18" s="49"/>
      <c r="E18" s="49"/>
      <c r="F18" s="49"/>
      <c r="G18" s="49"/>
      <c r="H18" s="49"/>
      <c r="I18" s="49"/>
      <c r="J18" s="49"/>
      <c r="K18" s="49"/>
      <c r="L18" s="49"/>
      <c r="M18" s="49"/>
      <c r="N18" s="49"/>
      <c r="O18" s="49"/>
      <c r="P18" s="49"/>
      <c r="Q18" s="49"/>
      <c r="R18" s="49"/>
      <c r="S18" s="49"/>
      <c r="T18" s="49"/>
      <c r="U18" s="49"/>
      <c r="V18" s="49"/>
      <c r="W18" s="49"/>
      <c r="X18" s="49"/>
    </row>
    <row r="19" spans="1:24" x14ac:dyDescent="0.25">
      <c r="M19" s="49"/>
      <c r="N19" s="49"/>
      <c r="O19" s="49"/>
      <c r="P19" s="49"/>
      <c r="Q19" s="49"/>
      <c r="R19" s="49"/>
      <c r="S19" s="49"/>
      <c r="T19" s="49"/>
      <c r="U19" s="49"/>
      <c r="V19" s="49"/>
      <c r="W19" s="49"/>
      <c r="X19" s="49"/>
    </row>
  </sheetData>
  <mergeCells count="4">
    <mergeCell ref="A8:L8"/>
    <mergeCell ref="A6:L6"/>
    <mergeCell ref="A10:L10"/>
    <mergeCell ref="A12:L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3"/>
  <sheetViews>
    <sheetView zoomScale="90" zoomScaleNormal="90" workbookViewId="0">
      <pane ySplit="3" topLeftCell="A4" activePane="bottomLeft" state="frozen"/>
      <selection pane="bottomLeft" sqref="A1:H1"/>
    </sheetView>
  </sheetViews>
  <sheetFormatPr defaultRowHeight="15" x14ac:dyDescent="0.25"/>
  <cols>
    <col min="1" max="1" width="12.85546875" style="89" customWidth="1"/>
    <col min="2" max="2" width="47" style="89" customWidth="1"/>
    <col min="3" max="3" width="14.140625" style="89" customWidth="1"/>
    <col min="4" max="4" width="13.85546875" style="89" customWidth="1"/>
    <col min="5" max="5" width="14.5703125" style="89" customWidth="1"/>
    <col min="6" max="6" width="15.85546875" style="89" customWidth="1"/>
    <col min="7" max="7" width="15.5703125" style="89" customWidth="1"/>
    <col min="8" max="8" width="51.28515625" style="89" customWidth="1"/>
    <col min="9" max="9" width="9.140625" style="19"/>
    <col min="10" max="10" width="19.28515625" style="19" customWidth="1"/>
    <col min="11" max="11" width="14.5703125" customWidth="1"/>
    <col min="13" max="14" width="9.140625" hidden="1" customWidth="1"/>
    <col min="15" max="15" width="54" hidden="1" customWidth="1"/>
    <col min="16" max="21" width="9.140625" hidden="1" customWidth="1"/>
    <col min="22" max="22" width="9.140625" style="19"/>
  </cols>
  <sheetData>
    <row r="1" spans="1:22" ht="30.75" customHeight="1" x14ac:dyDescent="0.4">
      <c r="A1" s="197" t="s">
        <v>32</v>
      </c>
      <c r="B1" s="197"/>
      <c r="C1" s="197"/>
      <c r="D1" s="197"/>
      <c r="E1" s="197"/>
      <c r="F1" s="197"/>
      <c r="G1" s="197"/>
      <c r="H1" s="197"/>
      <c r="I1" s="56"/>
      <c r="J1" s="56"/>
      <c r="K1" s="49"/>
      <c r="L1" s="49"/>
    </row>
    <row r="2" spans="1:22" ht="48" customHeight="1" x14ac:dyDescent="0.25">
      <c r="A2" s="198" t="s">
        <v>174</v>
      </c>
      <c r="B2" s="199"/>
      <c r="C2" s="199"/>
      <c r="D2" s="199"/>
      <c r="E2" s="199"/>
      <c r="F2" s="199"/>
      <c r="G2" s="199"/>
      <c r="H2" s="200"/>
      <c r="I2" s="56"/>
      <c r="J2" s="56"/>
      <c r="K2" s="49"/>
      <c r="L2" s="49"/>
    </row>
    <row r="3" spans="1:22" ht="30" customHeight="1" x14ac:dyDescent="0.25">
      <c r="A3" s="72" t="s">
        <v>176</v>
      </c>
      <c r="B3" s="72" t="s">
        <v>175</v>
      </c>
      <c r="C3" s="72" t="s">
        <v>35</v>
      </c>
      <c r="D3" s="72" t="s">
        <v>36</v>
      </c>
      <c r="E3" s="72" t="s">
        <v>37</v>
      </c>
      <c r="F3" s="72" t="s">
        <v>38</v>
      </c>
      <c r="G3" s="72" t="s">
        <v>39</v>
      </c>
      <c r="H3" s="77" t="s">
        <v>19</v>
      </c>
      <c r="I3" s="65"/>
      <c r="J3" s="65"/>
      <c r="K3" s="49"/>
      <c r="L3" s="49"/>
    </row>
    <row r="4" spans="1:22" s="9" customFormat="1" ht="126" customHeight="1" x14ac:dyDescent="0.25">
      <c r="A4" s="78">
        <v>1</v>
      </c>
      <c r="B4" s="79" t="s">
        <v>33</v>
      </c>
      <c r="C4" s="183"/>
      <c r="D4" s="183"/>
      <c r="E4" s="183"/>
      <c r="F4" s="183"/>
      <c r="G4" s="183"/>
      <c r="H4" s="80" t="str">
        <f>IF(N4&gt;0,O4,"")</f>
        <v/>
      </c>
      <c r="I4" s="66"/>
      <c r="J4" s="66"/>
      <c r="K4" s="58" t="str">
        <f>IF(U4&gt;1,"Please select only one response","")</f>
        <v/>
      </c>
      <c r="L4" s="46"/>
      <c r="M4" s="16">
        <f>IF(N4=0,0,1)</f>
        <v>0</v>
      </c>
      <c r="N4" s="21">
        <f>COUNTA(C4:E4)</f>
        <v>0</v>
      </c>
      <c r="O4" s="70" t="s">
        <v>169</v>
      </c>
      <c r="P4" s="70"/>
      <c r="Q4" s="70"/>
      <c r="R4" s="70"/>
      <c r="S4" s="70"/>
      <c r="T4" s="70"/>
      <c r="U4" s="21">
        <f>COUNTA(C4:G4)</f>
        <v>0</v>
      </c>
      <c r="V4" s="22"/>
    </row>
    <row r="5" spans="1:22" s="9" customFormat="1" ht="105.75" customHeight="1" x14ac:dyDescent="0.25">
      <c r="A5" s="78">
        <v>2</v>
      </c>
      <c r="B5" s="79" t="s">
        <v>34</v>
      </c>
      <c r="C5" s="183"/>
      <c r="D5" s="183"/>
      <c r="E5" s="183"/>
      <c r="F5" s="183"/>
      <c r="G5" s="183"/>
      <c r="H5" s="80" t="str">
        <f t="shared" ref="H5:H17" si="0">IF(N5&gt;0,O5,"")</f>
        <v/>
      </c>
      <c r="I5" s="66"/>
      <c r="J5" s="66"/>
      <c r="K5" s="58" t="str">
        <f t="shared" ref="K5:K18" si="1">IF(U5&gt;1,"Please select only one response","")</f>
        <v/>
      </c>
      <c r="L5" s="46"/>
      <c r="M5" s="16">
        <f t="shared" ref="M5:M17" si="2">IF(N5=0,0,1)</f>
        <v>0</v>
      </c>
      <c r="N5" s="21">
        <f t="shared" ref="N5:N17" si="3">COUNTA(C5:E5)</f>
        <v>0</v>
      </c>
      <c r="O5" s="70" t="s">
        <v>41</v>
      </c>
      <c r="P5" s="70"/>
      <c r="Q5" s="70"/>
      <c r="R5" s="70"/>
      <c r="S5" s="70"/>
      <c r="T5" s="70"/>
      <c r="U5" s="21">
        <f t="shared" ref="U5:U17" si="4">COUNTA(C5:G5)</f>
        <v>0</v>
      </c>
      <c r="V5" s="22"/>
    </row>
    <row r="6" spans="1:22" s="9" customFormat="1" ht="75.75" customHeight="1" x14ac:dyDescent="0.25">
      <c r="A6" s="78">
        <v>3</v>
      </c>
      <c r="B6" s="79" t="s">
        <v>124</v>
      </c>
      <c r="C6" s="183"/>
      <c r="D6" s="183"/>
      <c r="E6" s="183"/>
      <c r="F6" s="183"/>
      <c r="G6" s="183"/>
      <c r="H6" s="80" t="str">
        <f t="shared" si="0"/>
        <v/>
      </c>
      <c r="I6" s="66"/>
      <c r="J6" s="66"/>
      <c r="K6" s="58" t="str">
        <f t="shared" si="1"/>
        <v/>
      </c>
      <c r="L6" s="46"/>
      <c r="M6" s="16">
        <f t="shared" si="2"/>
        <v>0</v>
      </c>
      <c r="N6" s="21">
        <f t="shared" si="3"/>
        <v>0</v>
      </c>
      <c r="O6" s="70" t="s">
        <v>42</v>
      </c>
      <c r="P6" s="70"/>
      <c r="Q6" s="70"/>
      <c r="R6" s="70"/>
      <c r="S6" s="70"/>
      <c r="T6" s="70"/>
      <c r="U6" s="21">
        <f t="shared" si="4"/>
        <v>0</v>
      </c>
      <c r="V6" s="22"/>
    </row>
    <row r="7" spans="1:22" s="9" customFormat="1" ht="96.75" customHeight="1" x14ac:dyDescent="0.25">
      <c r="A7" s="78">
        <v>4</v>
      </c>
      <c r="B7" s="79" t="s">
        <v>125</v>
      </c>
      <c r="C7" s="183"/>
      <c r="D7" s="183"/>
      <c r="E7" s="183"/>
      <c r="F7" s="183"/>
      <c r="G7" s="183"/>
      <c r="H7" s="80" t="str">
        <f t="shared" si="0"/>
        <v/>
      </c>
      <c r="I7" s="66"/>
      <c r="J7" s="66"/>
      <c r="K7" s="58" t="str">
        <f t="shared" si="1"/>
        <v/>
      </c>
      <c r="L7" s="46"/>
      <c r="M7" s="16">
        <f t="shared" si="2"/>
        <v>0</v>
      </c>
      <c r="N7" s="21">
        <f t="shared" si="3"/>
        <v>0</v>
      </c>
      <c r="O7" s="70" t="s">
        <v>43</v>
      </c>
      <c r="P7" s="70"/>
      <c r="Q7" s="70"/>
      <c r="R7" s="70"/>
      <c r="S7" s="70"/>
      <c r="T7" s="70"/>
      <c r="U7" s="21">
        <f t="shared" si="4"/>
        <v>0</v>
      </c>
      <c r="V7" s="22"/>
    </row>
    <row r="8" spans="1:22" ht="83.25" customHeight="1" x14ac:dyDescent="0.25">
      <c r="A8" s="78">
        <v>5</v>
      </c>
      <c r="B8" s="79" t="s">
        <v>126</v>
      </c>
      <c r="C8" s="183"/>
      <c r="D8" s="183"/>
      <c r="E8" s="183"/>
      <c r="F8" s="183"/>
      <c r="G8" s="183"/>
      <c r="H8" s="80" t="str">
        <f t="shared" si="0"/>
        <v/>
      </c>
      <c r="I8" s="66"/>
      <c r="J8" s="66"/>
      <c r="K8" s="58" t="str">
        <f t="shared" si="1"/>
        <v/>
      </c>
      <c r="L8" s="49"/>
      <c r="M8" s="16">
        <f t="shared" si="2"/>
        <v>0</v>
      </c>
      <c r="N8" s="21">
        <f t="shared" si="3"/>
        <v>0</v>
      </c>
      <c r="O8" s="70" t="s">
        <v>170</v>
      </c>
      <c r="P8" s="70"/>
      <c r="Q8" s="70"/>
      <c r="R8" s="70"/>
      <c r="S8" s="70"/>
      <c r="T8" s="70"/>
      <c r="U8" s="21">
        <f t="shared" si="4"/>
        <v>0</v>
      </c>
    </row>
    <row r="9" spans="1:22" ht="75.75" customHeight="1" x14ac:dyDescent="0.25">
      <c r="A9" s="78">
        <v>6</v>
      </c>
      <c r="B9" s="79" t="s">
        <v>127</v>
      </c>
      <c r="C9" s="183"/>
      <c r="D9" s="183"/>
      <c r="E9" s="183"/>
      <c r="F9" s="183"/>
      <c r="G9" s="183"/>
      <c r="H9" s="80" t="str">
        <f t="shared" si="0"/>
        <v/>
      </c>
      <c r="I9" s="66"/>
      <c r="J9" s="66"/>
      <c r="K9" s="58" t="str">
        <f t="shared" si="1"/>
        <v/>
      </c>
      <c r="L9" s="49"/>
      <c r="M9" s="16">
        <f t="shared" si="2"/>
        <v>0</v>
      </c>
      <c r="N9" s="21">
        <f t="shared" si="3"/>
        <v>0</v>
      </c>
      <c r="O9" s="70" t="s">
        <v>42</v>
      </c>
      <c r="P9" s="70"/>
      <c r="Q9" s="70"/>
      <c r="R9" s="70"/>
      <c r="S9" s="70"/>
      <c r="T9" s="70"/>
      <c r="U9" s="21">
        <f t="shared" si="4"/>
        <v>0</v>
      </c>
    </row>
    <row r="10" spans="1:22" ht="98.25" customHeight="1" x14ac:dyDescent="0.25">
      <c r="A10" s="78">
        <v>7</v>
      </c>
      <c r="B10" s="79" t="s">
        <v>128</v>
      </c>
      <c r="C10" s="183"/>
      <c r="D10" s="183"/>
      <c r="E10" s="183"/>
      <c r="F10" s="183"/>
      <c r="G10" s="183"/>
      <c r="H10" s="80" t="str">
        <f t="shared" si="0"/>
        <v/>
      </c>
      <c r="I10" s="66"/>
      <c r="J10" s="66"/>
      <c r="K10" s="58" t="str">
        <f t="shared" si="1"/>
        <v/>
      </c>
      <c r="L10" s="49"/>
      <c r="M10" s="16">
        <f t="shared" si="2"/>
        <v>0</v>
      </c>
      <c r="N10" s="21">
        <f t="shared" si="3"/>
        <v>0</v>
      </c>
      <c r="O10" s="70" t="s">
        <v>171</v>
      </c>
      <c r="P10" s="70"/>
      <c r="Q10" s="70"/>
      <c r="R10" s="70"/>
      <c r="S10" s="70"/>
      <c r="T10" s="70"/>
      <c r="U10" s="21">
        <f t="shared" si="4"/>
        <v>0</v>
      </c>
    </row>
    <row r="11" spans="1:22" ht="123" customHeight="1" x14ac:dyDescent="0.25">
      <c r="A11" s="78">
        <v>8</v>
      </c>
      <c r="B11" s="79" t="s">
        <v>129</v>
      </c>
      <c r="C11" s="183"/>
      <c r="D11" s="183"/>
      <c r="E11" s="183"/>
      <c r="F11" s="183"/>
      <c r="G11" s="183"/>
      <c r="H11" s="80" t="str">
        <f t="shared" si="0"/>
        <v/>
      </c>
      <c r="I11" s="66"/>
      <c r="J11" s="66"/>
      <c r="K11" s="58" t="str">
        <f t="shared" si="1"/>
        <v/>
      </c>
      <c r="L11" s="49"/>
      <c r="M11" s="16">
        <f t="shared" si="2"/>
        <v>0</v>
      </c>
      <c r="N11" s="21">
        <f t="shared" si="3"/>
        <v>0</v>
      </c>
      <c r="O11" s="70" t="s">
        <v>172</v>
      </c>
      <c r="P11" s="70"/>
      <c r="Q11" s="70"/>
      <c r="R11" s="70"/>
      <c r="S11" s="70"/>
      <c r="T11" s="70"/>
      <c r="U11" s="21">
        <f t="shared" si="4"/>
        <v>0</v>
      </c>
    </row>
    <row r="12" spans="1:22" ht="132.75" customHeight="1" x14ac:dyDescent="0.25">
      <c r="A12" s="78">
        <v>9</v>
      </c>
      <c r="B12" s="79" t="s">
        <v>115</v>
      </c>
      <c r="C12" s="183"/>
      <c r="D12" s="183"/>
      <c r="E12" s="183"/>
      <c r="F12" s="183"/>
      <c r="G12" s="183"/>
      <c r="H12" s="80" t="str">
        <f t="shared" si="0"/>
        <v/>
      </c>
      <c r="I12" s="66"/>
      <c r="J12" s="66"/>
      <c r="K12" s="58" t="str">
        <f t="shared" si="1"/>
        <v/>
      </c>
      <c r="L12" s="49"/>
      <c r="M12" s="16">
        <f t="shared" si="2"/>
        <v>0</v>
      </c>
      <c r="N12" s="21">
        <f t="shared" si="3"/>
        <v>0</v>
      </c>
      <c r="O12" s="70" t="s">
        <v>44</v>
      </c>
      <c r="P12" s="70"/>
      <c r="Q12" s="70"/>
      <c r="R12" s="70"/>
      <c r="S12" s="70"/>
      <c r="T12" s="70"/>
      <c r="U12" s="21">
        <f t="shared" si="4"/>
        <v>0</v>
      </c>
    </row>
    <row r="13" spans="1:22" ht="68.25" customHeight="1" x14ac:dyDescent="0.25">
      <c r="A13" s="78">
        <v>10</v>
      </c>
      <c r="B13" s="79" t="s">
        <v>130</v>
      </c>
      <c r="C13" s="183"/>
      <c r="D13" s="183"/>
      <c r="E13" s="183"/>
      <c r="F13" s="183"/>
      <c r="G13" s="183"/>
      <c r="H13" s="80" t="str">
        <f t="shared" si="0"/>
        <v/>
      </c>
      <c r="I13" s="66"/>
      <c r="J13" s="66"/>
      <c r="K13" s="58" t="str">
        <f t="shared" si="1"/>
        <v/>
      </c>
      <c r="L13" s="49"/>
      <c r="M13" s="16">
        <f t="shared" si="2"/>
        <v>0</v>
      </c>
      <c r="N13" s="21">
        <f t="shared" si="3"/>
        <v>0</v>
      </c>
      <c r="O13" s="70" t="s">
        <v>131</v>
      </c>
      <c r="P13" s="70"/>
      <c r="Q13" s="70"/>
      <c r="R13" s="70"/>
      <c r="S13" s="70"/>
      <c r="T13" s="70"/>
      <c r="U13" s="21">
        <f t="shared" si="4"/>
        <v>0</v>
      </c>
    </row>
    <row r="14" spans="1:22" ht="45" x14ac:dyDescent="0.25">
      <c r="A14" s="72" t="s">
        <v>176</v>
      </c>
      <c r="B14" s="72" t="s">
        <v>175</v>
      </c>
      <c r="C14" s="81" t="s">
        <v>46</v>
      </c>
      <c r="D14" s="82" t="s">
        <v>47</v>
      </c>
      <c r="E14" s="81" t="s">
        <v>48</v>
      </c>
      <c r="F14" s="81" t="s">
        <v>49</v>
      </c>
      <c r="G14" s="81" t="s">
        <v>50</v>
      </c>
      <c r="H14" s="83" t="s">
        <v>19</v>
      </c>
      <c r="I14" s="67"/>
      <c r="J14" s="67"/>
      <c r="K14" s="58" t="str">
        <f t="shared" si="1"/>
        <v/>
      </c>
      <c r="L14" s="49"/>
      <c r="M14" s="16"/>
      <c r="N14" s="21"/>
      <c r="O14" s="23"/>
      <c r="P14" s="23"/>
      <c r="Q14" s="23"/>
      <c r="R14" s="23"/>
      <c r="S14" s="23"/>
      <c r="T14" s="23"/>
      <c r="U14" s="21"/>
    </row>
    <row r="15" spans="1:22" ht="201.75" customHeight="1" x14ac:dyDescent="0.25">
      <c r="A15" s="78">
        <v>11</v>
      </c>
      <c r="B15" s="79" t="s">
        <v>116</v>
      </c>
      <c r="C15" s="183"/>
      <c r="D15" s="183"/>
      <c r="E15" s="183"/>
      <c r="F15" s="183"/>
      <c r="G15" s="183"/>
      <c r="H15" s="80" t="str">
        <f t="shared" si="0"/>
        <v/>
      </c>
      <c r="I15" s="66"/>
      <c r="J15" s="66"/>
      <c r="K15" s="58" t="str">
        <f t="shared" si="1"/>
        <v/>
      </c>
      <c r="L15" s="49"/>
      <c r="M15" s="16">
        <f t="shared" si="2"/>
        <v>0</v>
      </c>
      <c r="N15" s="21">
        <f t="shared" si="3"/>
        <v>0</v>
      </c>
      <c r="O15" s="70" t="s">
        <v>173</v>
      </c>
      <c r="P15" s="70"/>
      <c r="Q15" s="70"/>
      <c r="R15" s="70"/>
      <c r="S15" s="70"/>
      <c r="T15" s="70"/>
      <c r="U15" s="21">
        <f t="shared" si="4"/>
        <v>0</v>
      </c>
    </row>
    <row r="16" spans="1:22" ht="114.75" customHeight="1" x14ac:dyDescent="0.25">
      <c r="A16" s="72" t="s">
        <v>176</v>
      </c>
      <c r="B16" s="72" t="s">
        <v>175</v>
      </c>
      <c r="C16" s="81" t="s">
        <v>51</v>
      </c>
      <c r="D16" s="81" t="s">
        <v>52</v>
      </c>
      <c r="E16" s="81" t="s">
        <v>53</v>
      </c>
      <c r="F16" s="81" t="s">
        <v>54</v>
      </c>
      <c r="G16" s="81" t="s">
        <v>55</v>
      </c>
      <c r="H16" s="83" t="s">
        <v>19</v>
      </c>
      <c r="I16" s="67"/>
      <c r="J16" s="67"/>
      <c r="K16" s="58" t="str">
        <f t="shared" si="1"/>
        <v/>
      </c>
      <c r="L16" s="49"/>
      <c r="M16" s="16"/>
      <c r="N16" s="21"/>
      <c r="O16" s="64"/>
      <c r="P16" s="64"/>
      <c r="Q16" s="64"/>
      <c r="R16" s="64"/>
      <c r="S16" s="64"/>
      <c r="T16" s="64"/>
      <c r="U16" s="21"/>
    </row>
    <row r="17" spans="1:21" ht="96" customHeight="1" x14ac:dyDescent="0.25">
      <c r="A17" s="78">
        <v>12</v>
      </c>
      <c r="B17" s="79" t="s">
        <v>132</v>
      </c>
      <c r="C17" s="183"/>
      <c r="D17" s="183"/>
      <c r="E17" s="183"/>
      <c r="F17" s="183"/>
      <c r="G17" s="183"/>
      <c r="H17" s="84" t="str">
        <f t="shared" si="0"/>
        <v/>
      </c>
      <c r="I17" s="68"/>
      <c r="J17" s="68"/>
      <c r="K17" s="58" t="str">
        <f t="shared" si="1"/>
        <v/>
      </c>
      <c r="L17" s="49"/>
      <c r="M17" s="16">
        <f t="shared" si="2"/>
        <v>0</v>
      </c>
      <c r="N17" s="21">
        <f t="shared" si="3"/>
        <v>0</v>
      </c>
      <c r="O17" s="70" t="s">
        <v>45</v>
      </c>
      <c r="P17" s="70"/>
      <c r="Q17" s="70"/>
      <c r="R17" s="70"/>
      <c r="S17" s="70"/>
      <c r="T17" s="70"/>
      <c r="U17" s="21">
        <f t="shared" si="4"/>
        <v>0</v>
      </c>
    </row>
    <row r="18" spans="1:21" ht="117.75" customHeight="1" x14ac:dyDescent="0.25">
      <c r="A18" s="85"/>
      <c r="B18" s="86"/>
      <c r="C18" s="86"/>
      <c r="D18" s="86"/>
      <c r="E18" s="86"/>
      <c r="F18" s="86"/>
      <c r="G18" s="86"/>
      <c r="H18" s="87" t="str">
        <f>IF(M18&gt;=6,O18,"")</f>
        <v/>
      </c>
      <c r="I18" s="69"/>
      <c r="J18" s="69"/>
      <c r="K18" s="58" t="str">
        <f t="shared" si="1"/>
        <v/>
      </c>
      <c r="L18" s="49"/>
      <c r="M18" s="2">
        <f>SUM(M4:M17)</f>
        <v>0</v>
      </c>
      <c r="O18" s="71" t="s">
        <v>133</v>
      </c>
      <c r="P18" s="71"/>
      <c r="Q18" s="71"/>
      <c r="R18" s="71"/>
      <c r="S18" s="71"/>
      <c r="T18" s="71"/>
    </row>
    <row r="19" spans="1:21" x14ac:dyDescent="0.25">
      <c r="A19" s="127" t="s">
        <v>178</v>
      </c>
      <c r="B19" s="88"/>
      <c r="C19" s="88"/>
      <c r="D19" s="88"/>
      <c r="E19" s="88"/>
      <c r="F19" s="88"/>
      <c r="G19" s="88"/>
      <c r="H19" s="88"/>
      <c r="I19" s="56"/>
      <c r="J19" s="56"/>
      <c r="K19" s="49"/>
      <c r="L19" s="49"/>
    </row>
    <row r="20" spans="1:21" x14ac:dyDescent="0.25">
      <c r="A20" s="88"/>
      <c r="B20" s="88"/>
      <c r="C20" s="88"/>
      <c r="D20" s="88"/>
      <c r="E20" s="88"/>
      <c r="F20" s="88"/>
      <c r="G20" s="88"/>
      <c r="H20" s="88"/>
      <c r="I20" s="56"/>
      <c r="J20" s="56"/>
      <c r="K20" s="49"/>
      <c r="L20" s="49"/>
    </row>
    <row r="21" spans="1:21" x14ac:dyDescent="0.25">
      <c r="A21" s="88"/>
      <c r="B21" s="88"/>
      <c r="C21" s="88"/>
      <c r="D21" s="88"/>
      <c r="E21" s="88"/>
      <c r="F21" s="88"/>
      <c r="G21" s="88"/>
      <c r="H21" s="88"/>
      <c r="I21" s="56"/>
      <c r="J21" s="56"/>
      <c r="K21" s="49"/>
      <c r="L21" s="49"/>
    </row>
    <row r="22" spans="1:21" x14ac:dyDescent="0.25">
      <c r="A22" s="88"/>
      <c r="B22" s="88"/>
      <c r="C22" s="88"/>
      <c r="D22" s="88"/>
      <c r="E22" s="88"/>
      <c r="F22" s="88"/>
      <c r="G22" s="88"/>
      <c r="H22" s="88"/>
      <c r="I22" s="56"/>
      <c r="J22" s="56"/>
      <c r="K22" s="49"/>
      <c r="L22" s="49"/>
    </row>
    <row r="23" spans="1:21" x14ac:dyDescent="0.25">
      <c r="A23" s="88"/>
      <c r="B23" s="88"/>
      <c r="C23" s="88"/>
      <c r="D23" s="88"/>
      <c r="E23" s="88"/>
      <c r="F23" s="88"/>
      <c r="G23" s="88"/>
      <c r="H23" s="88"/>
      <c r="I23" s="56"/>
      <c r="J23" s="56"/>
      <c r="K23" s="49"/>
      <c r="L23" s="49"/>
    </row>
  </sheetData>
  <sheetProtection algorithmName="SHA-512" hashValue="NyVdTElgJTix1ktwqJkExfgKmDTXHDhuAcXPnmgYtdJXrGXA5GNBpM5selFAo31l+LwwZwxHW2oA7NZHuwMwMQ==" saltValue="OZGQbF2XRRsNFKSqYaMnGQ==" spinCount="100000" sheet="1" objects="1" scenarios="1"/>
  <mergeCells count="2">
    <mergeCell ref="A1:H1"/>
    <mergeCell ref="A2:H2"/>
  </mergeCells>
  <conditionalFormatting sqref="A18">
    <cfRule type="notContainsBlanks" dxfId="8" priority="3">
      <formula>LEN(TRIM(A18))&gt;0</formula>
    </cfRule>
  </conditionalFormatting>
  <conditionalFormatting sqref="K4:K18">
    <cfRule type="containsText" dxfId="7" priority="1" operator="containsText" text="Please select only one response">
      <formula>NOT(ISERROR(SEARCH("Please select only one response",K4)))</formula>
    </cfRule>
  </conditionalFormatting>
  <dataValidations count="7">
    <dataValidation type="list" allowBlank="1" showDropDown="1" showInputMessage="1" showErrorMessage="1" error="Please mark your selection with an X (capital X)" sqref="D15:F15 D4:F13 D17:F17">
      <formula1>"X"</formula1>
    </dataValidation>
    <dataValidation type="list" allowBlank="1" showDropDown="1" showInputMessage="1" showErrorMessage="1" error="Please mark your selection with an X (capital X)" promptTitle="Data entry cell" prompt="Never" sqref="C4:C13">
      <formula1>"X"</formula1>
    </dataValidation>
    <dataValidation type="list" allowBlank="1" showDropDown="1" showInputMessage="1" showErrorMessage="1" error="Please mark your selection with an X (capital X)" promptTitle="Data entry cell " prompt="Every Time" sqref="G4:G13">
      <formula1>"X"</formula1>
    </dataValidation>
    <dataValidation type="list" allowBlank="1" showDropDown="1" showInputMessage="1" showErrorMessage="1" error="Please mark your selection with an X (capital X)" promptTitle="Data entry cell" prompt="No Council" sqref="C15">
      <formula1>"X"</formula1>
    </dataValidation>
    <dataValidation type="list" allowBlank="1" showDropDown="1" showInputMessage="1" showErrorMessage="1" error="Please mark your selection with an X (capital X)" promptTitle="Data entry cell" prompt="Council is actively engaged" sqref="G15">
      <formula1>"X"</formula1>
    </dataValidation>
    <dataValidation type="list" allowBlank="1" showDropDown="1" showInputMessage="1" showErrorMessage="1" error="Please mark your selection with an X (capital X)" promptTitle="Data entry cell" prompt="Never implemented a project" sqref="C17">
      <formula1>"X"</formula1>
    </dataValidation>
    <dataValidation type="list" allowBlank="1" showDropDown="1" showInputMessage="1" showErrorMessage="1" error="Please mark your selection with an X (capital X)" promptTitle="Data entry cell" prompt="Regularly implemented successful, sustained projects" sqref="G17">
      <formula1>"X"</formula1>
    </dataValidation>
  </dataValidations>
  <pageMargins left="0.7" right="0.7" top="0.75" bottom="0.75" header="0.3" footer="0.3"/>
  <pageSetup scale="39" orientation="portrait" r:id="rId1"/>
  <rowBreaks count="1" manualBreakCount="1">
    <brk id="13"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8"/>
  <sheetViews>
    <sheetView zoomScale="80" zoomScaleNormal="80" workbookViewId="0">
      <pane ySplit="3" topLeftCell="A4" activePane="bottomLeft" state="frozen"/>
      <selection pane="bottomLeft" sqref="A1:H1"/>
    </sheetView>
  </sheetViews>
  <sheetFormatPr defaultColWidth="9.140625" defaultRowHeight="15" x14ac:dyDescent="0.25"/>
  <cols>
    <col min="1" max="1" width="11.42578125" style="123" customWidth="1"/>
    <col min="2" max="2" width="39.85546875" style="124" customWidth="1"/>
    <col min="3" max="6" width="16.42578125" style="124" customWidth="1"/>
    <col min="7" max="7" width="16.42578125" style="125" customWidth="1"/>
    <col min="8" max="8" width="42.140625" style="123" customWidth="1"/>
    <col min="9" max="10" width="15.42578125" style="25" customWidth="1"/>
    <col min="11" max="12" width="15.42578125" style="10" customWidth="1"/>
    <col min="13" max="14" width="9.140625" style="10" hidden="1" customWidth="1"/>
    <col min="15" max="15" width="52.42578125" style="2" hidden="1" customWidth="1"/>
    <col min="16" max="22" width="9.140625" style="10" hidden="1" customWidth="1"/>
    <col min="23" max="23" width="9.140625" style="10" customWidth="1"/>
    <col min="24" max="16384" width="9.140625" style="10"/>
  </cols>
  <sheetData>
    <row r="1" spans="1:24" ht="26.25" x14ac:dyDescent="0.4">
      <c r="A1" s="201" t="s">
        <v>56</v>
      </c>
      <c r="B1" s="201"/>
      <c r="C1" s="201"/>
      <c r="D1" s="201"/>
      <c r="E1" s="201"/>
      <c r="F1" s="201"/>
      <c r="G1" s="201"/>
      <c r="H1" s="201"/>
      <c r="I1" s="59"/>
      <c r="J1" s="59"/>
      <c r="K1" s="59"/>
      <c r="L1" s="44"/>
    </row>
    <row r="2" spans="1:24" ht="49.5" customHeight="1" x14ac:dyDescent="0.25">
      <c r="A2" s="198" t="s">
        <v>190</v>
      </c>
      <c r="B2" s="199"/>
      <c r="C2" s="199"/>
      <c r="D2" s="199"/>
      <c r="E2" s="199"/>
      <c r="F2" s="199"/>
      <c r="G2" s="199"/>
      <c r="H2" s="200"/>
      <c r="I2" s="59"/>
      <c r="J2" s="59"/>
      <c r="K2" s="59"/>
      <c r="L2" s="44"/>
    </row>
    <row r="3" spans="1:24" s="9" customFormat="1" ht="30" customHeight="1" x14ac:dyDescent="0.25">
      <c r="A3" s="77" t="s">
        <v>176</v>
      </c>
      <c r="B3" s="72" t="s">
        <v>175</v>
      </c>
      <c r="C3" s="72" t="s">
        <v>35</v>
      </c>
      <c r="D3" s="72" t="s">
        <v>36</v>
      </c>
      <c r="E3" s="72" t="s">
        <v>37</v>
      </c>
      <c r="F3" s="72" t="s">
        <v>38</v>
      </c>
      <c r="G3" s="81" t="s">
        <v>39</v>
      </c>
      <c r="H3" s="77" t="s">
        <v>19</v>
      </c>
      <c r="I3" s="91"/>
      <c r="J3" s="91"/>
      <c r="K3" s="45"/>
      <c r="L3" s="45"/>
      <c r="O3" s="95" t="s">
        <v>29</v>
      </c>
      <c r="P3" s="95"/>
      <c r="Q3" s="95"/>
      <c r="R3" s="95"/>
      <c r="S3" s="95"/>
      <c r="T3" s="95"/>
      <c r="U3" s="95"/>
    </row>
    <row r="4" spans="1:24" s="2" customFormat="1" ht="124.5" customHeight="1" x14ac:dyDescent="0.25">
      <c r="A4" s="110">
        <v>13</v>
      </c>
      <c r="B4" s="111" t="s">
        <v>161</v>
      </c>
      <c r="C4" s="185"/>
      <c r="D4" s="185"/>
      <c r="E4" s="185"/>
      <c r="F4" s="185"/>
      <c r="G4" s="185"/>
      <c r="H4" s="112" t="str">
        <f>IF(N4&gt;0,O4,"")</f>
        <v/>
      </c>
      <c r="I4" s="92"/>
      <c r="J4" s="92"/>
      <c r="K4" s="47"/>
      <c r="L4" s="47"/>
      <c r="M4" s="16">
        <f>IF(N4=0,0,1)</f>
        <v>0</v>
      </c>
      <c r="N4" s="36">
        <f>COUNTA(C4:D4)</f>
        <v>0</v>
      </c>
      <c r="O4" s="17" t="s">
        <v>134</v>
      </c>
      <c r="P4" s="17"/>
      <c r="Q4" s="17"/>
      <c r="R4" s="17"/>
      <c r="S4" s="17"/>
      <c r="T4" s="17"/>
      <c r="U4" s="17"/>
      <c r="V4" s="3">
        <f>COUNTA(C4:G4)</f>
        <v>0</v>
      </c>
      <c r="X4"/>
    </row>
    <row r="5" spans="1:24" s="2" customFormat="1" ht="61.5" customHeight="1" x14ac:dyDescent="0.25">
      <c r="A5" s="113"/>
      <c r="B5" s="114"/>
      <c r="C5" s="81" t="s">
        <v>192</v>
      </c>
      <c r="D5" s="81" t="s">
        <v>193</v>
      </c>
      <c r="E5" s="81" t="s">
        <v>194</v>
      </c>
      <c r="F5" s="81" t="s">
        <v>195</v>
      </c>
      <c r="G5" s="81" t="s">
        <v>196</v>
      </c>
      <c r="H5" s="112"/>
      <c r="I5" s="92"/>
      <c r="J5" s="92"/>
      <c r="K5" s="47"/>
      <c r="L5" s="61"/>
      <c r="M5" s="43"/>
      <c r="N5" s="18"/>
      <c r="O5" s="41"/>
      <c r="P5" s="41"/>
      <c r="Q5" s="41"/>
      <c r="R5" s="41"/>
      <c r="S5" s="41"/>
      <c r="T5" s="41"/>
      <c r="U5" s="41"/>
      <c r="V5" s="42"/>
      <c r="W5" s="42"/>
      <c r="X5"/>
    </row>
    <row r="6" spans="1:24" ht="79.5" customHeight="1" x14ac:dyDescent="0.25">
      <c r="A6" s="110">
        <v>14</v>
      </c>
      <c r="B6" s="111" t="s">
        <v>117</v>
      </c>
      <c r="C6" s="185"/>
      <c r="D6" s="185"/>
      <c r="E6" s="185"/>
      <c r="F6" s="185"/>
      <c r="G6" s="185"/>
      <c r="H6" s="112" t="str">
        <f>IF(N6&gt;0,O6,"")</f>
        <v/>
      </c>
      <c r="I6" s="92"/>
      <c r="J6" s="92"/>
      <c r="K6" s="47" t="str">
        <f>IF(V6&gt;1,"Please select only one response","")</f>
        <v/>
      </c>
      <c r="L6" s="47"/>
      <c r="M6" s="16">
        <f t="shared" ref="M6:M10" si="0">IF(N6=0,0,1)</f>
        <v>0</v>
      </c>
      <c r="N6" s="36">
        <f>COUNTA(C6:E6)</f>
        <v>0</v>
      </c>
      <c r="O6" s="17" t="s">
        <v>95</v>
      </c>
      <c r="P6" s="17"/>
      <c r="Q6" s="17"/>
      <c r="R6" s="17"/>
      <c r="S6" s="17"/>
      <c r="T6" s="17"/>
      <c r="U6" s="17"/>
      <c r="V6" s="3">
        <f>COUNTA(C6:G6)</f>
        <v>0</v>
      </c>
      <c r="X6"/>
    </row>
    <row r="7" spans="1:24" ht="85.5" customHeight="1" x14ac:dyDescent="0.25">
      <c r="A7" s="113"/>
      <c r="B7" s="114"/>
      <c r="C7" s="81" t="s">
        <v>94</v>
      </c>
      <c r="D7" s="81" t="s">
        <v>90</v>
      </c>
      <c r="E7" s="81" t="s">
        <v>91</v>
      </c>
      <c r="F7" s="81" t="s">
        <v>92</v>
      </c>
      <c r="G7" s="81" t="s">
        <v>93</v>
      </c>
      <c r="H7" s="112"/>
      <c r="I7" s="92"/>
      <c r="J7" s="92"/>
      <c r="K7" s="47"/>
      <c r="L7" s="61"/>
      <c r="M7" s="43"/>
      <c r="N7" s="18"/>
      <c r="O7" s="41"/>
      <c r="P7" s="41"/>
      <c r="Q7" s="41"/>
      <c r="R7" s="41"/>
      <c r="S7" s="41"/>
      <c r="T7" s="41"/>
      <c r="U7" s="41"/>
      <c r="V7" s="42"/>
    </row>
    <row r="8" spans="1:24" ht="69" customHeight="1" x14ac:dyDescent="0.25">
      <c r="A8" s="110">
        <v>15</v>
      </c>
      <c r="B8" s="111" t="s">
        <v>57</v>
      </c>
      <c r="C8" s="185"/>
      <c r="D8" s="185"/>
      <c r="E8" s="185"/>
      <c r="F8" s="185"/>
      <c r="G8" s="185"/>
      <c r="H8" s="112" t="str">
        <f>IF(N8&gt;0,O8,"")</f>
        <v/>
      </c>
      <c r="I8" s="92"/>
      <c r="J8" s="92"/>
      <c r="K8" s="47" t="str">
        <f>IF(V8&gt;1,"Please select only one response","")</f>
        <v/>
      </c>
      <c r="L8" s="47"/>
      <c r="M8" s="16">
        <f t="shared" si="0"/>
        <v>0</v>
      </c>
      <c r="N8" s="36">
        <f>COUNTA(C8:F8)</f>
        <v>0</v>
      </c>
      <c r="O8" s="17" t="s">
        <v>79</v>
      </c>
      <c r="P8" s="17"/>
      <c r="Q8" s="17"/>
      <c r="R8" s="17"/>
      <c r="S8" s="17"/>
      <c r="T8" s="17"/>
      <c r="U8" s="17"/>
      <c r="V8" s="3">
        <f>COUNTA(C8:G8)</f>
        <v>0</v>
      </c>
      <c r="X8"/>
    </row>
    <row r="9" spans="1:24" ht="105" customHeight="1" x14ac:dyDescent="0.25">
      <c r="A9" s="110">
        <v>16</v>
      </c>
      <c r="B9" s="111" t="s">
        <v>191</v>
      </c>
      <c r="C9" s="72" t="s">
        <v>187</v>
      </c>
      <c r="D9" s="111"/>
      <c r="E9" s="111"/>
      <c r="F9" s="111"/>
      <c r="G9" s="158"/>
      <c r="H9" s="83" t="str">
        <f>IF(AND(N10&lt;=5, N10&gt;0),O10,"")</f>
        <v/>
      </c>
      <c r="I9" s="93"/>
      <c r="J9" s="93"/>
      <c r="K9" s="47"/>
      <c r="L9" s="47"/>
      <c r="M9" s="39"/>
      <c r="N9" s="40"/>
      <c r="O9" s="40"/>
      <c r="P9" s="40"/>
      <c r="Q9" s="40"/>
      <c r="R9" s="40"/>
      <c r="S9" s="40"/>
      <c r="T9" s="40"/>
      <c r="U9" s="40"/>
      <c r="V9" s="2"/>
      <c r="X9"/>
    </row>
    <row r="10" spans="1:24" ht="15" customHeight="1" x14ac:dyDescent="0.25">
      <c r="A10" s="113" t="s">
        <v>59</v>
      </c>
      <c r="B10" s="115" t="s">
        <v>3</v>
      </c>
      <c r="C10" s="183"/>
      <c r="D10" s="83"/>
      <c r="E10" s="83"/>
      <c r="F10" s="83"/>
      <c r="G10" s="83"/>
      <c r="H10" s="157"/>
      <c r="I10" s="56"/>
      <c r="J10" s="56"/>
      <c r="K10" s="49"/>
      <c r="L10" s="49"/>
      <c r="M10" s="98">
        <f t="shared" si="0"/>
        <v>0</v>
      </c>
      <c r="N10" s="97">
        <f>COUNTA(C10:C20,C21)</f>
        <v>0</v>
      </c>
      <c r="O10" s="102" t="s">
        <v>79</v>
      </c>
      <c r="P10" s="96"/>
      <c r="Q10" s="96"/>
      <c r="R10" s="96"/>
      <c r="S10" s="96"/>
      <c r="T10" s="96"/>
      <c r="U10" s="96"/>
      <c r="V10" s="3">
        <f>COUNTA(C10:C20,C21)</f>
        <v>0</v>
      </c>
      <c r="X10"/>
    </row>
    <row r="11" spans="1:24" ht="15" customHeight="1" x14ac:dyDescent="0.25">
      <c r="A11" s="113" t="s">
        <v>60</v>
      </c>
      <c r="B11" s="115" t="s">
        <v>4</v>
      </c>
      <c r="C11" s="183"/>
      <c r="D11" s="83"/>
      <c r="E11" s="83"/>
      <c r="F11" s="83"/>
      <c r="G11" s="83"/>
      <c r="H11" s="157"/>
      <c r="I11" s="56"/>
      <c r="J11" s="56"/>
      <c r="K11" s="49"/>
      <c r="L11" s="49"/>
      <c r="M11" s="98"/>
      <c r="N11" s="97"/>
      <c r="O11" s="103"/>
      <c r="P11" s="96"/>
      <c r="Q11" s="96"/>
      <c r="R11" s="96"/>
      <c r="S11" s="96"/>
      <c r="T11" s="96"/>
      <c r="U11" s="96"/>
      <c r="V11" s="3"/>
      <c r="X11"/>
    </row>
    <row r="12" spans="1:24" ht="18" customHeight="1" x14ac:dyDescent="0.25">
      <c r="A12" s="113" t="s">
        <v>61</v>
      </c>
      <c r="B12" s="115" t="s">
        <v>5</v>
      </c>
      <c r="C12" s="183"/>
      <c r="D12" s="83"/>
      <c r="E12" s="83"/>
      <c r="F12" s="83"/>
      <c r="G12" s="83"/>
      <c r="H12" s="157"/>
      <c r="I12" s="56"/>
      <c r="J12" s="56"/>
      <c r="K12" s="49"/>
      <c r="L12" s="49"/>
      <c r="M12" s="98"/>
      <c r="N12" s="97"/>
      <c r="O12" s="103"/>
      <c r="P12" s="96"/>
      <c r="Q12" s="96"/>
      <c r="R12" s="96"/>
      <c r="S12" s="96"/>
      <c r="T12" s="96"/>
      <c r="U12" s="96"/>
      <c r="V12" s="3"/>
      <c r="X12"/>
    </row>
    <row r="13" spans="1:24" ht="18" customHeight="1" x14ac:dyDescent="0.25">
      <c r="A13" s="113" t="s">
        <v>62</v>
      </c>
      <c r="B13" s="115" t="s">
        <v>6</v>
      </c>
      <c r="C13" s="183"/>
      <c r="D13" s="83"/>
      <c r="E13" s="83"/>
      <c r="F13" s="83"/>
      <c r="G13" s="83"/>
      <c r="H13" s="157"/>
      <c r="I13" s="56"/>
      <c r="J13" s="56"/>
      <c r="K13" s="49"/>
      <c r="L13" s="49"/>
      <c r="M13" s="98"/>
      <c r="N13" s="97"/>
      <c r="O13" s="103"/>
      <c r="P13" s="96"/>
      <c r="Q13" s="96"/>
      <c r="R13" s="96"/>
      <c r="S13" s="96"/>
      <c r="T13" s="96"/>
      <c r="U13" s="96"/>
      <c r="V13" s="3"/>
      <c r="X13"/>
    </row>
    <row r="14" spans="1:24" ht="44.25" customHeight="1" x14ac:dyDescent="0.25">
      <c r="A14" s="113" t="s">
        <v>63</v>
      </c>
      <c r="B14" s="115" t="s">
        <v>70</v>
      </c>
      <c r="C14" s="183"/>
      <c r="D14" s="83"/>
      <c r="E14" s="83"/>
      <c r="F14" s="83"/>
      <c r="G14" s="83"/>
      <c r="H14" s="157"/>
      <c r="I14" s="56"/>
      <c r="J14" s="56"/>
      <c r="K14" s="49"/>
      <c r="L14" s="49"/>
      <c r="M14" s="98"/>
      <c r="N14" s="97"/>
      <c r="O14" s="104"/>
      <c r="P14" s="96"/>
      <c r="Q14" s="96"/>
      <c r="R14" s="96"/>
      <c r="S14" s="96"/>
      <c r="T14" s="96"/>
      <c r="U14" s="96"/>
      <c r="V14" s="3"/>
    </row>
    <row r="15" spans="1:24" ht="27.75" customHeight="1" x14ac:dyDescent="0.25">
      <c r="A15" s="113" t="s">
        <v>64</v>
      </c>
      <c r="B15" s="115" t="s">
        <v>71</v>
      </c>
      <c r="C15" s="183"/>
      <c r="D15" s="83"/>
      <c r="E15" s="83"/>
      <c r="F15" s="83"/>
      <c r="G15" s="83"/>
      <c r="H15" s="157"/>
      <c r="I15" s="56"/>
      <c r="J15" s="56"/>
      <c r="K15" s="49"/>
      <c r="L15" s="49"/>
      <c r="M15"/>
      <c r="N15"/>
      <c r="O15"/>
      <c r="P15"/>
      <c r="Q15"/>
      <c r="R15"/>
      <c r="S15"/>
      <c r="T15"/>
      <c r="U15"/>
      <c r="V15"/>
      <c r="W15"/>
    </row>
    <row r="16" spans="1:24" ht="18" customHeight="1" x14ac:dyDescent="0.25">
      <c r="A16" s="113" t="s">
        <v>65</v>
      </c>
      <c r="B16" s="115" t="s">
        <v>7</v>
      </c>
      <c r="C16" s="183"/>
      <c r="D16" s="83"/>
      <c r="E16" s="83"/>
      <c r="F16" s="83"/>
      <c r="G16" s="83"/>
      <c r="H16" s="157"/>
      <c r="I16" s="56"/>
      <c r="J16" s="56"/>
      <c r="K16" s="49"/>
      <c r="L16" s="49"/>
      <c r="M16"/>
      <c r="N16"/>
      <c r="O16"/>
      <c r="P16"/>
      <c r="Q16"/>
      <c r="R16"/>
      <c r="S16"/>
      <c r="T16"/>
      <c r="U16"/>
      <c r="V16"/>
      <c r="W16"/>
    </row>
    <row r="17" spans="1:23" ht="18" customHeight="1" x14ac:dyDescent="0.25">
      <c r="A17" s="116" t="s">
        <v>66</v>
      </c>
      <c r="B17" s="117" t="s">
        <v>8</v>
      </c>
      <c r="C17" s="183"/>
      <c r="D17" s="83"/>
      <c r="E17" s="83"/>
      <c r="F17" s="83"/>
      <c r="G17" s="83"/>
      <c r="H17" s="157"/>
      <c r="I17" s="56"/>
      <c r="J17" s="56"/>
      <c r="K17" s="49"/>
      <c r="L17" s="49"/>
      <c r="M17"/>
      <c r="N17"/>
      <c r="O17"/>
      <c r="P17"/>
      <c r="Q17"/>
      <c r="R17"/>
      <c r="S17"/>
      <c r="T17"/>
      <c r="U17"/>
      <c r="V17"/>
      <c r="W17"/>
    </row>
    <row r="18" spans="1:23" ht="18" customHeight="1" x14ac:dyDescent="0.25">
      <c r="A18" s="116" t="s">
        <v>67</v>
      </c>
      <c r="B18" s="117" t="s">
        <v>9</v>
      </c>
      <c r="C18" s="183"/>
      <c r="D18" s="83"/>
      <c r="E18" s="83"/>
      <c r="F18" s="83"/>
      <c r="G18" s="83"/>
      <c r="H18" s="157"/>
      <c r="I18" s="56"/>
      <c r="J18" s="56"/>
      <c r="K18" s="49"/>
      <c r="L18" s="49"/>
      <c r="M18"/>
      <c r="N18"/>
      <c r="O18"/>
      <c r="P18"/>
      <c r="Q18"/>
      <c r="R18"/>
      <c r="S18"/>
      <c r="T18"/>
      <c r="U18"/>
      <c r="V18"/>
      <c r="W18"/>
    </row>
    <row r="19" spans="1:23" ht="18" customHeight="1" x14ac:dyDescent="0.25">
      <c r="A19" s="116" t="s">
        <v>68</v>
      </c>
      <c r="B19" s="117" t="s">
        <v>72</v>
      </c>
      <c r="C19" s="183"/>
      <c r="D19" s="83"/>
      <c r="E19" s="83"/>
      <c r="F19" s="83"/>
      <c r="G19" s="83"/>
      <c r="H19" s="157"/>
      <c r="I19" s="56"/>
      <c r="J19" s="56"/>
      <c r="K19" s="49"/>
      <c r="L19" s="49"/>
      <c r="M19"/>
      <c r="N19"/>
      <c r="O19"/>
      <c r="P19"/>
      <c r="Q19"/>
      <c r="R19"/>
      <c r="S19"/>
      <c r="T19"/>
      <c r="U19"/>
      <c r="V19"/>
      <c r="W19"/>
    </row>
    <row r="20" spans="1:23" ht="18" customHeight="1" x14ac:dyDescent="0.25">
      <c r="A20" s="116" t="s">
        <v>69</v>
      </c>
      <c r="B20" s="117" t="s">
        <v>73</v>
      </c>
      <c r="C20" s="183"/>
      <c r="D20" s="83"/>
      <c r="E20" s="83"/>
      <c r="F20" s="83"/>
      <c r="G20" s="83"/>
      <c r="H20" s="157"/>
      <c r="I20" s="56"/>
      <c r="J20" s="56"/>
      <c r="K20" s="49"/>
      <c r="L20" s="49"/>
      <c r="M20"/>
      <c r="N20"/>
      <c r="O20"/>
      <c r="P20"/>
      <c r="Q20"/>
      <c r="R20"/>
      <c r="S20"/>
      <c r="T20"/>
      <c r="U20"/>
      <c r="V20"/>
      <c r="W20"/>
    </row>
    <row r="21" spans="1:23" ht="18" customHeight="1" x14ac:dyDescent="0.25">
      <c r="A21" s="116" t="s">
        <v>40</v>
      </c>
      <c r="B21" s="117" t="s">
        <v>114</v>
      </c>
      <c r="C21" s="184"/>
      <c r="D21" s="159"/>
      <c r="E21" s="159"/>
      <c r="F21" s="159"/>
      <c r="G21" s="159"/>
      <c r="H21" s="160"/>
      <c r="I21" s="62"/>
      <c r="J21" s="62"/>
      <c r="K21" s="61" t="str">
        <f>IF(V21&gt;1,"Please select only one response","")</f>
        <v/>
      </c>
      <c r="L21" s="44"/>
      <c r="M21"/>
      <c r="N21"/>
      <c r="O21"/>
      <c r="P21"/>
      <c r="Q21"/>
      <c r="R21"/>
      <c r="S21"/>
      <c r="T21"/>
      <c r="U21"/>
      <c r="V21"/>
      <c r="W21"/>
    </row>
    <row r="22" spans="1:23" ht="15" customHeight="1" x14ac:dyDescent="0.25">
      <c r="A22" s="118" t="s">
        <v>178</v>
      </c>
      <c r="B22" s="119"/>
      <c r="C22" s="119"/>
      <c r="D22" s="119"/>
      <c r="E22" s="119"/>
      <c r="F22" s="119"/>
      <c r="G22" s="120"/>
      <c r="H22" s="121"/>
      <c r="I22" s="59"/>
      <c r="J22" s="59"/>
      <c r="K22" s="44"/>
      <c r="L22" s="44"/>
      <c r="M22"/>
      <c r="N22"/>
      <c r="O22"/>
      <c r="P22"/>
      <c r="Q22"/>
      <c r="R22"/>
      <c r="S22"/>
      <c r="T22"/>
      <c r="U22"/>
      <c r="V22"/>
      <c r="W22"/>
    </row>
    <row r="23" spans="1:23" ht="15" customHeight="1" x14ac:dyDescent="0.25">
      <c r="A23" s="88"/>
      <c r="B23" s="88"/>
      <c r="C23" s="88"/>
      <c r="D23" s="88"/>
      <c r="E23" s="88"/>
      <c r="F23" s="88"/>
      <c r="G23" s="88"/>
      <c r="H23" s="88"/>
      <c r="I23" s="56"/>
      <c r="J23" s="56"/>
      <c r="K23" s="49"/>
      <c r="L23" s="49"/>
      <c r="M23"/>
      <c r="N23"/>
    </row>
    <row r="24" spans="1:23" ht="15" customHeight="1" x14ac:dyDescent="0.25">
      <c r="A24" s="88"/>
      <c r="B24" s="88"/>
      <c r="C24" s="88"/>
      <c r="D24" s="88"/>
      <c r="E24" s="88"/>
      <c r="F24" s="88"/>
      <c r="G24" s="88"/>
      <c r="H24" s="88"/>
      <c r="I24" s="56"/>
      <c r="J24" s="56"/>
      <c r="K24" s="49"/>
      <c r="L24" s="49"/>
      <c r="M24"/>
      <c r="N24"/>
    </row>
    <row r="25" spans="1:23" ht="15" customHeight="1" x14ac:dyDescent="0.25">
      <c r="A25" s="122"/>
      <c r="B25" s="119"/>
      <c r="C25" s="119"/>
      <c r="D25" s="119"/>
      <c r="E25" s="119"/>
      <c r="F25" s="119"/>
      <c r="G25" s="120"/>
      <c r="H25" s="122"/>
      <c r="I25" s="59"/>
      <c r="J25" s="59"/>
      <c r="K25" s="44"/>
      <c r="L25" s="44"/>
    </row>
    <row r="26" spans="1:23" x14ac:dyDescent="0.25">
      <c r="A26" s="122"/>
      <c r="B26" s="119"/>
      <c r="C26" s="119"/>
      <c r="D26" s="119"/>
      <c r="E26" s="119"/>
      <c r="F26" s="119"/>
      <c r="G26" s="120"/>
      <c r="H26" s="122"/>
      <c r="I26" s="59"/>
      <c r="J26" s="59"/>
      <c r="K26" s="44"/>
      <c r="L26" s="44"/>
    </row>
    <row r="27" spans="1:23" x14ac:dyDescent="0.25">
      <c r="A27" s="122"/>
      <c r="B27" s="119"/>
      <c r="C27" s="119"/>
      <c r="D27" s="119"/>
      <c r="E27" s="119"/>
      <c r="F27" s="119"/>
      <c r="G27" s="120"/>
      <c r="H27" s="122"/>
      <c r="I27" s="59"/>
      <c r="J27" s="59"/>
      <c r="K27" s="44"/>
      <c r="L27" s="44"/>
    </row>
    <row r="28" spans="1:23" x14ac:dyDescent="0.25">
      <c r="A28" s="122"/>
      <c r="B28" s="119"/>
      <c r="C28" s="119"/>
      <c r="D28" s="119"/>
      <c r="E28" s="119"/>
      <c r="F28" s="119"/>
      <c r="G28" s="120"/>
      <c r="H28" s="122"/>
      <c r="I28" s="59"/>
      <c r="J28" s="59"/>
      <c r="K28" s="44"/>
      <c r="L28" s="44"/>
    </row>
  </sheetData>
  <sheetProtection algorithmName="SHA-512" hashValue="K9MMTVoxPuHLhxufbCr46evy1m67xwo/smaGbqwN4w3BOKEsrkhpepBYymdMhawqok635xJHwsOlRu64TxpJyQ==" saltValue="sRc3CBbf0YR4VXf9DUZQ7g==" spinCount="100000" sheet="1" objects="1" scenarios="1"/>
  <protectedRanges>
    <protectedRange algorithmName="SHA-512" hashValue="Itl67jt2Ik+QJb3/plaWyt/tHv8IkWG65A+OnwSW5sjwXnc8oQMPgRjP2d80YL525P+5tzXMGhlF9jT2SD5F8Q==" saltValue="8axn9ERaF+wMH58B0Ie7ow==" spinCount="100000" sqref="C4:G9 B10:G16" name="guidance"/>
  </protectedRanges>
  <mergeCells count="2">
    <mergeCell ref="A1:H1"/>
    <mergeCell ref="A2:H2"/>
  </mergeCells>
  <conditionalFormatting sqref="K4:K9 K21">
    <cfRule type="expression" dxfId="6" priority="2">
      <formula>$V4&gt;1</formula>
    </cfRule>
  </conditionalFormatting>
  <conditionalFormatting sqref="D10:G20">
    <cfRule type="containsBlanks" priority="1">
      <formula>LEN(TRIM(D10))=0</formula>
    </cfRule>
  </conditionalFormatting>
  <dataValidations count="12">
    <dataValidation allowBlank="1" showErrorMessage="1" error="Please mark your selection with an X (capital X)" sqref="G9 B10:B16 C7:G7 C5:G5"/>
    <dataValidation type="list" allowBlank="1" showInputMessage="1" showErrorMessage="1" sqref="AA4:AA5">
      <formula1>$X$4:$X$13</formula1>
    </dataValidation>
    <dataValidation type="list" allowBlank="1" showDropDown="1" showInputMessage="1" showErrorMessage="1" error="Please mark your selection with an X (capital X)" sqref="D4:F4">
      <formula1>"X"</formula1>
    </dataValidation>
    <dataValidation type="list" allowBlank="1" showDropDown="1" showErrorMessage="1" error="Please mark your selection with an X (capital X)" sqref="D6:F6 D8:F8">
      <formula1>"X"</formula1>
    </dataValidation>
    <dataValidation allowBlank="1" showInputMessage="1" showErrorMessage="1" prompt="Mark with X if component included in risk assessment." sqref="C10:C20"/>
    <dataValidation type="list" allowBlank="1" showDropDown="1" showInputMessage="1" showErrorMessage="1" error="Please mark your selection with an X (capital X)" promptTitle="First data entry field" prompt="Never" sqref="C4">
      <formula1>"X"</formula1>
    </dataValidation>
    <dataValidation type="list" allowBlank="1" showDropDown="1" showInputMessage="1" showErrorMessage="1" error="Please mark your selection with an X (capital X)" prompt="Not Integrated" sqref="C6">
      <formula1>"X"</formula1>
    </dataValidation>
    <dataValidation type="list" allowBlank="1" showDropDown="1" showInputMessage="1" showErrorMessage="1" error="Please mark your selection with an X (capital X)" prompt="No Process" sqref="C8">
      <formula1>"X"</formula1>
    </dataValidation>
    <dataValidation type="list" allowBlank="1" showDropDown="1" showInputMessage="1" showErrorMessage="1" error="Please mark your selection with an X (capital X)" prompt="Every Time" sqref="G4">
      <formula1>"X"</formula1>
    </dataValidation>
    <dataValidation type="list" allowBlank="1" showDropDown="1" showInputMessage="1" showErrorMessage="1" error="Please mark your selection with an X (capital X)" prompt="Fully Integrated" sqref="G6">
      <formula1>"X"</formula1>
    </dataValidation>
    <dataValidation type="list" allowBlank="1" showDropDown="1" showInputMessage="1" showErrorMessage="1" error="Please mark your selection with an X (capital X)" prompt="Process in place and used consistently." sqref="G8">
      <formula1>"X"</formula1>
    </dataValidation>
    <dataValidation allowBlank="1" showInputMessage="1" showErrorMessage="1" prompt="Free text entry for other components of risk assessment" sqref="C21"/>
  </dataValidations>
  <pageMargins left="0.7" right="0.7" top="0.75" bottom="0.75" header="0.3" footer="0.3"/>
  <pageSetup scale="46" orientation="portrait" r:id="rId1"/>
  <colBreaks count="1" manualBreakCount="1">
    <brk id="8"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3"/>
  <sheetViews>
    <sheetView zoomScale="80" zoomScaleNormal="80" workbookViewId="0">
      <pane ySplit="3" topLeftCell="A4" activePane="bottomLeft" state="frozen"/>
      <selection pane="bottomLeft" sqref="A1:H1"/>
    </sheetView>
  </sheetViews>
  <sheetFormatPr defaultRowHeight="15" x14ac:dyDescent="0.25"/>
  <cols>
    <col min="1" max="1" width="10.85546875" style="89" customWidth="1"/>
    <col min="2" max="2" width="47" style="89" customWidth="1"/>
    <col min="3" max="3" width="12.140625" style="89" customWidth="1"/>
    <col min="4" max="4" width="13.85546875" style="89" customWidth="1"/>
    <col min="5" max="5" width="14.5703125" style="89" customWidth="1"/>
    <col min="6" max="6" width="13" style="89" customWidth="1"/>
    <col min="7" max="7" width="12.7109375" style="89" customWidth="1"/>
    <col min="8" max="8" width="48.85546875" style="129" customWidth="1"/>
    <col min="9" max="9" width="9.140625" style="29"/>
    <col min="10" max="10" width="4.85546875" customWidth="1"/>
    <col min="11" max="11" width="10.7109375" customWidth="1"/>
    <col min="13" max="14" width="9.140625" hidden="1" customWidth="1"/>
    <col min="15" max="15" width="51.7109375" hidden="1" customWidth="1"/>
    <col min="16" max="21" width="9.140625" hidden="1" customWidth="1"/>
    <col min="22" max="22" width="9.140625" style="19"/>
  </cols>
  <sheetData>
    <row r="1" spans="1:22" ht="22.5" customHeight="1" x14ac:dyDescent="0.4">
      <c r="A1" s="197" t="s">
        <v>74</v>
      </c>
      <c r="B1" s="197"/>
      <c r="C1" s="197"/>
      <c r="D1" s="197"/>
      <c r="E1" s="197"/>
      <c r="F1" s="197"/>
      <c r="G1" s="197"/>
      <c r="H1" s="197"/>
      <c r="I1" s="105"/>
      <c r="J1" s="105"/>
      <c r="K1" s="49"/>
      <c r="L1" s="49"/>
    </row>
    <row r="2" spans="1:22" ht="34.5" customHeight="1" x14ac:dyDescent="0.25">
      <c r="A2" s="202" t="s">
        <v>174</v>
      </c>
      <c r="B2" s="203"/>
      <c r="C2" s="203"/>
      <c r="D2" s="203"/>
      <c r="E2" s="203"/>
      <c r="F2" s="203"/>
      <c r="G2" s="203"/>
      <c r="H2" s="204"/>
      <c r="I2" s="57"/>
      <c r="J2" s="56"/>
      <c r="K2" s="49"/>
      <c r="L2" s="49"/>
    </row>
    <row r="3" spans="1:22" ht="30.75" customHeight="1" x14ac:dyDescent="0.25">
      <c r="A3" s="72" t="s">
        <v>176</v>
      </c>
      <c r="B3" s="72" t="s">
        <v>175</v>
      </c>
      <c r="C3" s="72" t="s">
        <v>35</v>
      </c>
      <c r="D3" s="72" t="s">
        <v>36</v>
      </c>
      <c r="E3" s="72" t="s">
        <v>37</v>
      </c>
      <c r="F3" s="72" t="s">
        <v>38</v>
      </c>
      <c r="G3" s="72" t="s">
        <v>39</v>
      </c>
      <c r="H3" s="72" t="s">
        <v>19</v>
      </c>
      <c r="I3" s="65"/>
      <c r="J3" s="65"/>
      <c r="K3" s="49"/>
      <c r="L3" s="49"/>
    </row>
    <row r="4" spans="1:22" s="9" customFormat="1" ht="81.95" customHeight="1" x14ac:dyDescent="0.25">
      <c r="A4" s="78">
        <v>17</v>
      </c>
      <c r="B4" s="79" t="s">
        <v>168</v>
      </c>
      <c r="C4" s="183"/>
      <c r="D4" s="183"/>
      <c r="E4" s="183"/>
      <c r="F4" s="183"/>
      <c r="G4" s="183"/>
      <c r="H4" s="80" t="str">
        <f>IF(N4&gt;0,O4,"")</f>
        <v/>
      </c>
      <c r="I4" s="66"/>
      <c r="J4" s="66"/>
      <c r="K4" s="58" t="str">
        <f>IF(U4&gt;1,"Please select only one response","")</f>
        <v/>
      </c>
      <c r="L4" s="46"/>
      <c r="M4" s="16">
        <f>IF(N4=0,0,1)</f>
        <v>0</v>
      </c>
      <c r="N4" s="21">
        <f>COUNTA(C4:E4)</f>
        <v>0</v>
      </c>
      <c r="O4" s="70" t="s">
        <v>75</v>
      </c>
      <c r="P4" s="70"/>
      <c r="Q4" s="70"/>
      <c r="R4" s="70"/>
      <c r="S4" s="70"/>
      <c r="T4" s="70"/>
      <c r="U4" s="21">
        <f>COUNTA(C4:G4)</f>
        <v>0</v>
      </c>
      <c r="V4" s="22"/>
    </row>
    <row r="5" spans="1:22" s="9" customFormat="1" ht="81.95" customHeight="1" x14ac:dyDescent="0.25">
      <c r="A5" s="78">
        <v>18</v>
      </c>
      <c r="B5" s="79" t="s">
        <v>162</v>
      </c>
      <c r="C5" s="183"/>
      <c r="D5" s="183"/>
      <c r="E5" s="183"/>
      <c r="F5" s="183"/>
      <c r="G5" s="183"/>
      <c r="H5" s="80" t="str">
        <f t="shared" ref="H5:H13" si="0">IF(N5&gt;0,O5,"")</f>
        <v/>
      </c>
      <c r="I5" s="66"/>
      <c r="J5" s="66"/>
      <c r="K5" s="58" t="str">
        <f t="shared" ref="K5:K14" si="1">IF(U5&gt;1,"Please select only one response","")</f>
        <v/>
      </c>
      <c r="L5" s="46"/>
      <c r="M5" s="16">
        <f t="shared" ref="M5:M13" si="2">IF(N5=0,0,1)</f>
        <v>0</v>
      </c>
      <c r="N5" s="38">
        <f t="shared" ref="N5:N13" si="3">COUNTA(C5:E5)</f>
        <v>0</v>
      </c>
      <c r="O5" s="70" t="s">
        <v>75</v>
      </c>
      <c r="P5" s="70"/>
      <c r="Q5" s="70"/>
      <c r="R5" s="70"/>
      <c r="S5" s="70"/>
      <c r="T5" s="70"/>
      <c r="U5" s="21">
        <f t="shared" ref="U5:U13" si="4">COUNTA(C5:G5)</f>
        <v>0</v>
      </c>
      <c r="V5" s="22"/>
    </row>
    <row r="6" spans="1:22" s="9" customFormat="1" ht="96.75" customHeight="1" x14ac:dyDescent="0.25">
      <c r="A6" s="78">
        <v>19</v>
      </c>
      <c r="B6" s="79" t="s">
        <v>163</v>
      </c>
      <c r="C6" s="183"/>
      <c r="D6" s="183"/>
      <c r="E6" s="183"/>
      <c r="F6" s="183"/>
      <c r="G6" s="183"/>
      <c r="H6" s="80" t="str">
        <f t="shared" si="0"/>
        <v/>
      </c>
      <c r="I6" s="66"/>
      <c r="J6" s="66"/>
      <c r="K6" s="58" t="str">
        <f t="shared" si="1"/>
        <v/>
      </c>
      <c r="L6" s="46"/>
      <c r="M6" s="16">
        <f t="shared" si="2"/>
        <v>0</v>
      </c>
      <c r="N6" s="38">
        <f t="shared" si="3"/>
        <v>0</v>
      </c>
      <c r="O6" s="70" t="s">
        <v>179</v>
      </c>
      <c r="P6" s="70"/>
      <c r="Q6" s="70"/>
      <c r="R6" s="70"/>
      <c r="S6" s="70"/>
      <c r="T6" s="70"/>
      <c r="U6" s="21">
        <f t="shared" si="4"/>
        <v>0</v>
      </c>
      <c r="V6" s="22"/>
    </row>
    <row r="7" spans="1:22" s="9" customFormat="1" ht="81.95" customHeight="1" x14ac:dyDescent="0.25">
      <c r="A7" s="78">
        <v>20</v>
      </c>
      <c r="B7" s="79" t="s">
        <v>135</v>
      </c>
      <c r="C7" s="186"/>
      <c r="D7" s="183"/>
      <c r="E7" s="183"/>
      <c r="F7" s="183"/>
      <c r="G7" s="183"/>
      <c r="H7" s="80" t="str">
        <f t="shared" si="0"/>
        <v/>
      </c>
      <c r="I7" s="66"/>
      <c r="J7" s="66"/>
      <c r="K7" s="58" t="str">
        <f t="shared" si="1"/>
        <v/>
      </c>
      <c r="L7" s="46"/>
      <c r="M7" s="16">
        <f t="shared" si="2"/>
        <v>0</v>
      </c>
      <c r="N7" s="38">
        <f t="shared" si="3"/>
        <v>0</v>
      </c>
      <c r="O7" s="70" t="s">
        <v>180</v>
      </c>
      <c r="P7" s="70"/>
      <c r="Q7" s="70"/>
      <c r="R7" s="70"/>
      <c r="S7" s="70"/>
      <c r="T7" s="70"/>
      <c r="U7" s="21">
        <f t="shared" si="4"/>
        <v>0</v>
      </c>
      <c r="V7" s="22"/>
    </row>
    <row r="8" spans="1:22" ht="81.95" customHeight="1" x14ac:dyDescent="0.25">
      <c r="A8" s="78">
        <v>21</v>
      </c>
      <c r="B8" s="79" t="s">
        <v>136</v>
      </c>
      <c r="C8" s="183"/>
      <c r="D8" s="183"/>
      <c r="E8" s="183"/>
      <c r="F8" s="183"/>
      <c r="G8" s="183"/>
      <c r="H8" s="80" t="str">
        <f t="shared" si="0"/>
        <v/>
      </c>
      <c r="I8" s="66"/>
      <c r="J8" s="66"/>
      <c r="K8" s="58" t="str">
        <f t="shared" si="1"/>
        <v/>
      </c>
      <c r="L8" s="49"/>
      <c r="M8" s="16">
        <f t="shared" si="2"/>
        <v>0</v>
      </c>
      <c r="N8" s="38">
        <f t="shared" si="3"/>
        <v>0</v>
      </c>
      <c r="O8" s="70" t="s">
        <v>76</v>
      </c>
      <c r="P8" s="70"/>
      <c r="Q8" s="70"/>
      <c r="R8" s="70"/>
      <c r="S8" s="70"/>
      <c r="T8" s="70"/>
      <c r="U8" s="21">
        <f t="shared" si="4"/>
        <v>0</v>
      </c>
    </row>
    <row r="9" spans="1:22" ht="97.5" customHeight="1" x14ac:dyDescent="0.25">
      <c r="A9" s="78">
        <v>22</v>
      </c>
      <c r="B9" s="79" t="s">
        <v>137</v>
      </c>
      <c r="C9" s="183"/>
      <c r="D9" s="183"/>
      <c r="E9" s="183"/>
      <c r="F9" s="183"/>
      <c r="G9" s="183"/>
      <c r="H9" s="80" t="str">
        <f t="shared" si="0"/>
        <v/>
      </c>
      <c r="I9" s="66"/>
      <c r="J9" s="66"/>
      <c r="K9" s="58" t="str">
        <f t="shared" si="1"/>
        <v/>
      </c>
      <c r="L9" s="49"/>
      <c r="M9" s="16">
        <f t="shared" si="2"/>
        <v>0</v>
      </c>
      <c r="N9" s="38">
        <f t="shared" si="3"/>
        <v>0</v>
      </c>
      <c r="O9" s="99" t="s">
        <v>181</v>
      </c>
      <c r="P9" s="70"/>
      <c r="Q9" s="70"/>
      <c r="R9" s="70"/>
      <c r="S9" s="70"/>
      <c r="T9" s="70"/>
      <c r="U9" s="21">
        <f t="shared" si="4"/>
        <v>0</v>
      </c>
    </row>
    <row r="10" spans="1:22" ht="81.95" customHeight="1" x14ac:dyDescent="0.25">
      <c r="A10" s="78">
        <v>23</v>
      </c>
      <c r="B10" s="79" t="s">
        <v>138</v>
      </c>
      <c r="C10" s="183"/>
      <c r="D10" s="183"/>
      <c r="E10" s="183"/>
      <c r="F10" s="183"/>
      <c r="G10" s="183"/>
      <c r="H10" s="80" t="str">
        <f t="shared" si="0"/>
        <v/>
      </c>
      <c r="I10" s="66"/>
      <c r="J10" s="66"/>
      <c r="K10" s="58" t="str">
        <f t="shared" si="1"/>
        <v/>
      </c>
      <c r="L10" s="49"/>
      <c r="M10" s="16">
        <f t="shared" si="2"/>
        <v>0</v>
      </c>
      <c r="N10" s="38">
        <f t="shared" si="3"/>
        <v>0</v>
      </c>
      <c r="O10" s="70" t="s">
        <v>77</v>
      </c>
      <c r="P10" s="70"/>
      <c r="Q10" s="70"/>
      <c r="R10" s="70"/>
      <c r="S10" s="70"/>
      <c r="T10" s="70"/>
      <c r="U10" s="21">
        <f t="shared" si="4"/>
        <v>0</v>
      </c>
    </row>
    <row r="11" spans="1:22" ht="81.95" customHeight="1" x14ac:dyDescent="0.25">
      <c r="A11" s="78">
        <v>24</v>
      </c>
      <c r="B11" s="79" t="s">
        <v>139</v>
      </c>
      <c r="C11" s="183"/>
      <c r="D11" s="183"/>
      <c r="E11" s="183"/>
      <c r="F11" s="183"/>
      <c r="G11" s="183"/>
      <c r="H11" s="80" t="str">
        <f t="shared" si="0"/>
        <v/>
      </c>
      <c r="I11" s="66"/>
      <c r="J11" s="66"/>
      <c r="K11" s="58" t="str">
        <f t="shared" si="1"/>
        <v/>
      </c>
      <c r="L11" s="49"/>
      <c r="M11" s="16">
        <f t="shared" si="2"/>
        <v>0</v>
      </c>
      <c r="N11" s="38">
        <f t="shared" si="3"/>
        <v>0</v>
      </c>
      <c r="O11" s="70" t="s">
        <v>77</v>
      </c>
      <c r="P11" s="70"/>
      <c r="Q11" s="70"/>
      <c r="R11" s="70"/>
      <c r="S11" s="70"/>
      <c r="T11" s="70"/>
      <c r="U11" s="21">
        <f t="shared" si="4"/>
        <v>0</v>
      </c>
    </row>
    <row r="12" spans="1:22" ht="81.95" customHeight="1" x14ac:dyDescent="0.25">
      <c r="A12" s="78">
        <v>25</v>
      </c>
      <c r="B12" s="79" t="s">
        <v>140</v>
      </c>
      <c r="C12" s="183"/>
      <c r="D12" s="183"/>
      <c r="E12" s="183"/>
      <c r="F12" s="183"/>
      <c r="G12" s="183"/>
      <c r="H12" s="80" t="str">
        <f t="shared" si="0"/>
        <v/>
      </c>
      <c r="I12" s="66"/>
      <c r="J12" s="66"/>
      <c r="K12" s="58" t="str">
        <f t="shared" si="1"/>
        <v/>
      </c>
      <c r="L12" s="49"/>
      <c r="M12" s="16">
        <f t="shared" si="2"/>
        <v>0</v>
      </c>
      <c r="N12" s="38">
        <f t="shared" si="3"/>
        <v>0</v>
      </c>
      <c r="O12" s="70" t="s">
        <v>78</v>
      </c>
      <c r="P12" s="70"/>
      <c r="Q12" s="70"/>
      <c r="R12" s="70"/>
      <c r="S12" s="70"/>
      <c r="T12" s="70"/>
      <c r="U12" s="21">
        <f t="shared" si="4"/>
        <v>0</v>
      </c>
    </row>
    <row r="13" spans="1:22" ht="81.95" customHeight="1" x14ac:dyDescent="0.25">
      <c r="A13" s="78">
        <v>26</v>
      </c>
      <c r="B13" s="79" t="s">
        <v>141</v>
      </c>
      <c r="C13" s="183"/>
      <c r="D13" s="183"/>
      <c r="E13" s="183"/>
      <c r="F13" s="183"/>
      <c r="G13" s="183"/>
      <c r="H13" s="80" t="str">
        <f t="shared" si="0"/>
        <v/>
      </c>
      <c r="I13" s="66"/>
      <c r="J13" s="66"/>
      <c r="K13" s="58" t="str">
        <f t="shared" si="1"/>
        <v/>
      </c>
      <c r="L13" s="49"/>
      <c r="M13" s="16">
        <f t="shared" si="2"/>
        <v>0</v>
      </c>
      <c r="N13" s="38">
        <f t="shared" si="3"/>
        <v>0</v>
      </c>
      <c r="O13" s="70" t="s">
        <v>78</v>
      </c>
      <c r="P13" s="70"/>
      <c r="Q13" s="70"/>
      <c r="R13" s="70"/>
      <c r="S13" s="70"/>
      <c r="T13" s="70"/>
      <c r="U13" s="21">
        <f t="shared" si="4"/>
        <v>0</v>
      </c>
    </row>
    <row r="14" spans="1:22" ht="15" customHeight="1" x14ac:dyDescent="0.25">
      <c r="A14" s="127" t="s">
        <v>178</v>
      </c>
      <c r="B14" s="88"/>
      <c r="C14" s="88"/>
      <c r="D14" s="88"/>
      <c r="E14" s="88"/>
      <c r="F14" s="88"/>
      <c r="G14" s="88"/>
      <c r="H14" s="128"/>
      <c r="I14" s="55"/>
      <c r="J14" s="49"/>
      <c r="K14" s="46" t="str">
        <f t="shared" si="1"/>
        <v/>
      </c>
      <c r="L14" s="49"/>
    </row>
    <row r="15" spans="1:22" ht="15" customHeight="1" x14ac:dyDescent="0.25">
      <c r="A15" s="88"/>
      <c r="B15" s="88"/>
      <c r="C15" s="88"/>
      <c r="D15" s="88"/>
      <c r="E15" s="88"/>
      <c r="F15" s="88"/>
      <c r="G15" s="88"/>
      <c r="H15" s="128"/>
      <c r="I15" s="55"/>
      <c r="J15" s="49"/>
      <c r="K15" s="49"/>
      <c r="L15" s="49"/>
    </row>
    <row r="16" spans="1:22" ht="15" customHeight="1" x14ac:dyDescent="0.25">
      <c r="A16" s="88"/>
      <c r="B16" s="88"/>
      <c r="C16" s="88"/>
      <c r="D16" s="88"/>
      <c r="E16" s="88"/>
      <c r="F16" s="88"/>
      <c r="G16" s="88"/>
      <c r="H16" s="128"/>
      <c r="I16" s="55"/>
      <c r="J16" s="49"/>
      <c r="K16" s="49"/>
      <c r="L16" s="49"/>
    </row>
    <row r="17" spans="1:12" ht="15" customHeight="1" x14ac:dyDescent="0.25">
      <c r="A17" s="88"/>
      <c r="B17" s="88"/>
      <c r="C17" s="88"/>
      <c r="D17" s="88"/>
      <c r="E17" s="88"/>
      <c r="F17" s="88"/>
      <c r="G17" s="88"/>
      <c r="H17" s="128"/>
      <c r="I17" s="55"/>
      <c r="J17" s="49"/>
      <c r="K17" s="49"/>
      <c r="L17" s="49"/>
    </row>
    <row r="18" spans="1:12" ht="15" customHeight="1" x14ac:dyDescent="0.25">
      <c r="A18" s="88"/>
      <c r="B18" s="88"/>
      <c r="C18" s="88"/>
      <c r="D18" s="88"/>
      <c r="E18" s="88"/>
      <c r="F18" s="88"/>
      <c r="G18" s="88"/>
      <c r="H18" s="128"/>
      <c r="I18" s="55"/>
      <c r="J18" s="49"/>
      <c r="K18" s="49"/>
      <c r="L18" s="49"/>
    </row>
    <row r="19" spans="1:12" x14ac:dyDescent="0.25">
      <c r="A19" s="88"/>
      <c r="B19" s="88"/>
      <c r="C19" s="88"/>
      <c r="D19" s="88"/>
      <c r="E19" s="88"/>
      <c r="F19" s="88"/>
      <c r="G19" s="88"/>
      <c r="H19" s="128"/>
      <c r="I19" s="55"/>
      <c r="J19" s="49"/>
      <c r="K19" s="49"/>
      <c r="L19" s="49"/>
    </row>
    <row r="20" spans="1:12" x14ac:dyDescent="0.25">
      <c r="A20" s="88"/>
      <c r="B20" s="88"/>
      <c r="C20" s="88"/>
      <c r="D20" s="88"/>
      <c r="E20" s="88"/>
      <c r="F20" s="88"/>
      <c r="G20" s="88"/>
      <c r="H20" s="128"/>
      <c r="I20" s="55"/>
      <c r="J20" s="49"/>
      <c r="K20" s="49"/>
      <c r="L20" s="49"/>
    </row>
    <row r="21" spans="1:12" x14ac:dyDescent="0.25">
      <c r="A21" s="88"/>
      <c r="B21" s="88"/>
      <c r="C21" s="88"/>
      <c r="D21" s="88"/>
      <c r="E21" s="88"/>
      <c r="F21" s="88"/>
      <c r="G21" s="88"/>
      <c r="H21" s="128"/>
      <c r="I21" s="55"/>
      <c r="J21" s="49"/>
      <c r="K21" s="49"/>
      <c r="L21" s="49"/>
    </row>
    <row r="22" spans="1:12" x14ac:dyDescent="0.25">
      <c r="A22" s="88"/>
      <c r="B22" s="88"/>
      <c r="C22" s="88"/>
      <c r="D22" s="88"/>
      <c r="E22" s="88"/>
      <c r="F22" s="88"/>
      <c r="G22" s="88"/>
      <c r="H22" s="128"/>
      <c r="I22" s="55"/>
      <c r="J22" s="49"/>
      <c r="K22" s="49"/>
      <c r="L22" s="49"/>
    </row>
    <row r="23" spans="1:12" x14ac:dyDescent="0.25">
      <c r="A23" s="88"/>
      <c r="B23" s="88"/>
      <c r="C23" s="88"/>
      <c r="D23" s="88"/>
      <c r="E23" s="88"/>
      <c r="F23" s="88"/>
      <c r="G23" s="88"/>
      <c r="H23" s="128"/>
      <c r="I23" s="55"/>
      <c r="J23" s="49"/>
      <c r="K23" s="49"/>
      <c r="L23" s="49"/>
    </row>
  </sheetData>
  <sheetProtection algorithmName="SHA-512" hashValue="yixq+oS1ejJNpARvZuooKwJ0JAgOtE5B6hNQffdSLMoS3K5+eU+njYSMiA4trP57k8sP/gEg1N1OJIMUOcZF2g==" saltValue="aIpajwCdW8ZOgdkTm+h86g==" spinCount="100000" sheet="1" objects="1" scenarios="1"/>
  <mergeCells count="2">
    <mergeCell ref="A1:H1"/>
    <mergeCell ref="A2:H2"/>
  </mergeCells>
  <conditionalFormatting sqref="K4:K14">
    <cfRule type="containsText" dxfId="5" priority="1" operator="containsText" text="Please select only one response">
      <formula>NOT(ISERROR(SEARCH("Please select only one response",K4)))</formula>
    </cfRule>
  </conditionalFormatting>
  <dataValidations count="3">
    <dataValidation type="list" allowBlank="1" showDropDown="1" showInputMessage="1" showErrorMessage="1" error="Please mark your selection with an X (capital X)" sqref="D4:F13">
      <formula1>"X"</formula1>
    </dataValidation>
    <dataValidation type="list" allowBlank="1" showDropDown="1" showInputMessage="1" showErrorMessage="1" error="Please mark your selection with an X (capital X)" promptTitle="Data entry cell" prompt="Never" sqref="C4:C13">
      <formula1>"X"</formula1>
    </dataValidation>
    <dataValidation type="list" allowBlank="1" showDropDown="1" showInputMessage="1" showErrorMessage="1" error="Please mark your selection with an X (capital X)" promptTitle="Data entry cell" prompt="Every Time" sqref="G4:G13">
      <formula1>"X"</formula1>
    </dataValidation>
  </dataValidations>
  <pageMargins left="0.7" right="0.7" top="0.75" bottom="0.75" header="0.3" footer="0.3"/>
  <pageSetup scale="52" orientation="portrait" r:id="rId1"/>
  <rowBreaks count="1" manualBreakCount="1">
    <brk id="13"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zoomScale="80" zoomScaleNormal="80" workbookViewId="0">
      <pane ySplit="1" topLeftCell="A2" activePane="bottomLeft" state="frozen"/>
      <selection pane="bottomLeft" sqref="A1:H1"/>
    </sheetView>
  </sheetViews>
  <sheetFormatPr defaultColWidth="9.140625" defaultRowHeight="15" x14ac:dyDescent="0.25"/>
  <cols>
    <col min="1" max="1" width="10.42578125" style="145" customWidth="1"/>
    <col min="2" max="2" width="53.7109375" style="145" customWidth="1"/>
    <col min="3" max="7" width="14.42578125" style="145" customWidth="1"/>
    <col min="8" max="8" width="54.28515625" style="145" customWidth="1"/>
    <col min="9" max="9" width="12.140625" style="2" customWidth="1"/>
    <col min="10" max="12" width="9.140625" style="2"/>
    <col min="13" max="13" width="9.140625" style="2" hidden="1" customWidth="1"/>
    <col min="14" max="14" width="9.7109375" style="2" hidden="1" customWidth="1"/>
    <col min="15" max="15" width="80.85546875" style="2" hidden="1" customWidth="1"/>
    <col min="16" max="16" width="9.140625" style="2" hidden="1" customWidth="1"/>
    <col min="17" max="17" width="0" style="2" hidden="1" customWidth="1"/>
    <col min="18" max="19" width="9.140625" style="2"/>
    <col min="20" max="20" width="44.28515625" style="2" customWidth="1"/>
    <col min="21" max="16384" width="9.140625" style="2"/>
  </cols>
  <sheetData>
    <row r="1" spans="1:16" ht="33.75" customHeight="1" x14ac:dyDescent="0.25">
      <c r="A1" s="205" t="s">
        <v>82</v>
      </c>
      <c r="B1" s="205"/>
      <c r="C1" s="205"/>
      <c r="D1" s="205"/>
      <c r="E1" s="205"/>
      <c r="F1" s="205"/>
      <c r="G1" s="205"/>
      <c r="H1" s="205"/>
    </row>
    <row r="2" spans="1:16" ht="45" customHeight="1" x14ac:dyDescent="0.25">
      <c r="A2" s="126" t="s">
        <v>176</v>
      </c>
      <c r="B2" s="126" t="s">
        <v>186</v>
      </c>
      <c r="C2" s="126" t="s">
        <v>198</v>
      </c>
      <c r="D2" s="130"/>
      <c r="E2" s="130"/>
      <c r="F2" s="130"/>
      <c r="G2" s="130"/>
      <c r="H2" s="131" t="s">
        <v>19</v>
      </c>
    </row>
    <row r="3" spans="1:16" s="7" customFormat="1" ht="138" customHeight="1" x14ac:dyDescent="0.25">
      <c r="A3" s="132">
        <v>27</v>
      </c>
      <c r="B3" s="133" t="s">
        <v>118</v>
      </c>
      <c r="C3" s="185"/>
      <c r="D3" s="134"/>
      <c r="E3" s="134"/>
      <c r="F3" s="134"/>
      <c r="G3" s="134"/>
      <c r="H3" s="133" t="str">
        <f>IF($C$3="No",O3,"")</f>
        <v/>
      </c>
      <c r="I3" s="4"/>
      <c r="J3" s="4"/>
      <c r="K3" s="4"/>
      <c r="L3" s="4"/>
      <c r="M3" s="16">
        <f>IF(C3="no",1,)</f>
        <v>0</v>
      </c>
      <c r="N3" s="7">
        <f>COUNTA(C5:C13)</f>
        <v>0</v>
      </c>
      <c r="O3" s="17" t="s">
        <v>182</v>
      </c>
    </row>
    <row r="4" spans="1:16" ht="136.5" customHeight="1" x14ac:dyDescent="0.25">
      <c r="A4" s="132" t="s">
        <v>80</v>
      </c>
      <c r="B4" s="135" t="s">
        <v>188</v>
      </c>
      <c r="C4" s="136" t="s">
        <v>199</v>
      </c>
      <c r="D4" s="137"/>
      <c r="E4" s="138"/>
      <c r="F4" s="138"/>
      <c r="G4" s="138"/>
      <c r="H4" s="133" t="str">
        <f>IF(N3&gt;0,O3,"")</f>
        <v/>
      </c>
      <c r="M4"/>
      <c r="N4"/>
      <c r="O4"/>
    </row>
    <row r="5" spans="1:16" ht="15" customHeight="1" x14ac:dyDescent="0.25">
      <c r="A5" s="137" t="s">
        <v>59</v>
      </c>
      <c r="B5" s="137" t="s">
        <v>11</v>
      </c>
      <c r="C5" s="187"/>
      <c r="D5" s="139"/>
      <c r="E5" s="139"/>
      <c r="F5" s="139"/>
      <c r="G5" s="139"/>
      <c r="H5" s="133"/>
      <c r="M5"/>
      <c r="N5"/>
      <c r="O5"/>
    </row>
    <row r="6" spans="1:16" x14ac:dyDescent="0.25">
      <c r="A6" s="137" t="s">
        <v>60</v>
      </c>
      <c r="B6" s="137" t="s">
        <v>12</v>
      </c>
      <c r="C6" s="187"/>
      <c r="D6" s="139"/>
      <c r="E6" s="139"/>
      <c r="F6" s="139"/>
      <c r="G6" s="139"/>
      <c r="H6" s="133"/>
      <c r="M6"/>
      <c r="N6"/>
      <c r="O6"/>
    </row>
    <row r="7" spans="1:16" x14ac:dyDescent="0.25">
      <c r="A7" s="137" t="s">
        <v>61</v>
      </c>
      <c r="B7" s="137" t="s">
        <v>13</v>
      </c>
      <c r="C7" s="187"/>
      <c r="D7" s="139"/>
      <c r="E7" s="139"/>
      <c r="F7" s="139"/>
      <c r="G7" s="139"/>
      <c r="H7" s="133"/>
      <c r="M7"/>
      <c r="N7"/>
      <c r="O7"/>
    </row>
    <row r="8" spans="1:16" x14ac:dyDescent="0.25">
      <c r="A8" s="137" t="s">
        <v>62</v>
      </c>
      <c r="B8" s="137" t="s">
        <v>81</v>
      </c>
      <c r="C8" s="187"/>
      <c r="D8" s="139"/>
      <c r="E8" s="139"/>
      <c r="F8" s="139"/>
      <c r="G8" s="139"/>
      <c r="H8" s="133"/>
      <c r="M8"/>
      <c r="N8"/>
      <c r="O8"/>
    </row>
    <row r="9" spans="1:16" ht="15" customHeight="1" x14ac:dyDescent="0.25">
      <c r="A9" s="137" t="s">
        <v>63</v>
      </c>
      <c r="B9" s="135" t="s">
        <v>14</v>
      </c>
      <c r="C9" s="187"/>
      <c r="D9" s="139"/>
      <c r="E9" s="139"/>
      <c r="F9" s="139"/>
      <c r="G9" s="139"/>
      <c r="H9" s="133"/>
      <c r="M9"/>
      <c r="N9"/>
      <c r="O9"/>
    </row>
    <row r="10" spans="1:16" x14ac:dyDescent="0.25">
      <c r="A10" s="137" t="s">
        <v>64</v>
      </c>
      <c r="B10" s="137" t="s">
        <v>15</v>
      </c>
      <c r="C10" s="187"/>
      <c r="D10" s="139"/>
      <c r="E10" s="139"/>
      <c r="F10" s="139"/>
      <c r="G10" s="139"/>
      <c r="H10" s="133"/>
      <c r="M10"/>
      <c r="N10"/>
      <c r="O10"/>
    </row>
    <row r="11" spans="1:16" x14ac:dyDescent="0.25">
      <c r="A11" s="137" t="s">
        <v>65</v>
      </c>
      <c r="B11" s="137" t="s">
        <v>16</v>
      </c>
      <c r="C11" s="187"/>
      <c r="D11" s="139"/>
      <c r="E11" s="139"/>
      <c r="F11" s="139"/>
      <c r="G11" s="139"/>
      <c r="H11" s="133"/>
      <c r="M11"/>
      <c r="N11"/>
      <c r="O11"/>
    </row>
    <row r="12" spans="1:16" x14ac:dyDescent="0.25">
      <c r="A12" s="137" t="s">
        <v>66</v>
      </c>
      <c r="B12" s="137" t="s">
        <v>17</v>
      </c>
      <c r="C12" s="187"/>
      <c r="D12" s="139"/>
      <c r="E12" s="139"/>
      <c r="F12" s="139"/>
      <c r="G12" s="139"/>
      <c r="H12" s="138"/>
      <c r="M12"/>
      <c r="N12"/>
      <c r="O12"/>
    </row>
    <row r="13" spans="1:16" x14ac:dyDescent="0.25">
      <c r="A13" s="137" t="s">
        <v>67</v>
      </c>
      <c r="B13" s="137" t="s">
        <v>18</v>
      </c>
      <c r="C13" s="187"/>
      <c r="D13" s="139"/>
      <c r="E13" s="139"/>
      <c r="F13" s="139"/>
      <c r="G13" s="139"/>
      <c r="H13" s="138"/>
      <c r="M13"/>
      <c r="N13"/>
      <c r="O13"/>
    </row>
    <row r="14" spans="1:16" ht="45.75" customHeight="1" x14ac:dyDescent="0.25">
      <c r="A14" s="206" t="s">
        <v>174</v>
      </c>
      <c r="B14" s="207"/>
      <c r="C14" s="207"/>
      <c r="D14" s="207"/>
      <c r="E14" s="207"/>
      <c r="F14" s="207"/>
      <c r="G14" s="207"/>
      <c r="H14" s="208"/>
      <c r="M14"/>
      <c r="N14"/>
      <c r="O14"/>
    </row>
    <row r="15" spans="1:16" ht="30" x14ac:dyDescent="0.25">
      <c r="A15" s="126" t="s">
        <v>176</v>
      </c>
      <c r="B15" s="126" t="s">
        <v>186</v>
      </c>
      <c r="C15" s="140" t="s">
        <v>35</v>
      </c>
      <c r="D15" s="141" t="s">
        <v>58</v>
      </c>
      <c r="E15" s="141" t="s">
        <v>37</v>
      </c>
      <c r="F15" s="141" t="s">
        <v>38</v>
      </c>
      <c r="G15" s="141" t="s">
        <v>39</v>
      </c>
      <c r="H15" s="140" t="s">
        <v>19</v>
      </c>
    </row>
    <row r="16" spans="1:16" s="7" customFormat="1" ht="96.75" customHeight="1" x14ac:dyDescent="0.25">
      <c r="A16" s="132">
        <v>28</v>
      </c>
      <c r="B16" s="133" t="s">
        <v>142</v>
      </c>
      <c r="C16" s="185"/>
      <c r="D16" s="186"/>
      <c r="E16" s="186"/>
      <c r="F16" s="186"/>
      <c r="G16" s="186"/>
      <c r="H16" s="142" t="str">
        <f>IF(N16&gt;0,O16,"")</f>
        <v/>
      </c>
      <c r="I16" s="27" t="str">
        <f>IF(P16&gt;1,"Please select only one response","")</f>
        <v/>
      </c>
      <c r="J16" s="4"/>
      <c r="K16" s="4"/>
      <c r="L16" s="4"/>
      <c r="M16" s="16">
        <f>IF(C16="no",1,)</f>
        <v>0</v>
      </c>
      <c r="N16" s="4">
        <f>COUNTA(C16:F16)</f>
        <v>0</v>
      </c>
      <c r="O16" s="32" t="s">
        <v>183</v>
      </c>
      <c r="P16" s="7">
        <f>COUNTA(C16:G16)</f>
        <v>0</v>
      </c>
    </row>
    <row r="17" spans="1:16" s="7" customFormat="1" ht="96.75" customHeight="1" x14ac:dyDescent="0.25">
      <c r="A17" s="132">
        <v>29</v>
      </c>
      <c r="B17" s="133" t="s">
        <v>143</v>
      </c>
      <c r="C17" s="185"/>
      <c r="D17" s="186"/>
      <c r="E17" s="186"/>
      <c r="F17" s="186"/>
      <c r="G17" s="186"/>
      <c r="H17" s="142" t="str">
        <f>IF(N17&gt;0,O17,"")</f>
        <v/>
      </c>
      <c r="I17" s="27" t="str">
        <f>IF(P17&gt;1,"Please select only one response","")</f>
        <v/>
      </c>
      <c r="J17" s="4"/>
      <c r="K17" s="4"/>
      <c r="L17" s="4"/>
      <c r="M17" s="16">
        <f>IF(C17="no",1,)</f>
        <v>0</v>
      </c>
      <c r="N17" s="4">
        <f>COUNTA(C17:E17)</f>
        <v>0</v>
      </c>
      <c r="O17" s="32" t="s">
        <v>183</v>
      </c>
      <c r="P17" s="7">
        <f>COUNTA(C17:G17)</f>
        <v>0</v>
      </c>
    </row>
    <row r="18" spans="1:16" ht="90.75" customHeight="1" x14ac:dyDescent="0.25">
      <c r="A18" s="138">
        <v>30</v>
      </c>
      <c r="B18" s="133" t="s">
        <v>144</v>
      </c>
      <c r="C18" s="185"/>
      <c r="D18" s="185"/>
      <c r="E18" s="185"/>
      <c r="F18" s="185"/>
      <c r="G18" s="185"/>
      <c r="H18" s="142" t="str">
        <f>IF(N18&gt;0,O18,"")</f>
        <v/>
      </c>
      <c r="I18" s="27" t="str">
        <f>IF(P18&gt;1,"Please select only one response","")</f>
        <v/>
      </c>
      <c r="M18" s="16">
        <f>IF(C18="no",1,)</f>
        <v>0</v>
      </c>
      <c r="N18" s="2">
        <f>COUNTA(C18:F18)</f>
        <v>0</v>
      </c>
      <c r="O18" s="33" t="s">
        <v>183</v>
      </c>
      <c r="P18" s="7">
        <f>COUNTA(C18:G18)</f>
        <v>0</v>
      </c>
    </row>
    <row r="19" spans="1:16" ht="160.5" customHeight="1" x14ac:dyDescent="0.25">
      <c r="A19" s="138">
        <v>31</v>
      </c>
      <c r="B19" s="133" t="s">
        <v>86</v>
      </c>
      <c r="C19" s="184"/>
      <c r="D19" s="143"/>
      <c r="E19" s="143"/>
      <c r="F19" s="143"/>
      <c r="G19" s="143"/>
      <c r="H19" s="144" t="str">
        <f>IF(C19="No, a complete medication list is not in the AVS.",O19,"")
&amp;IF(C19="No, but a complete medication list is provided to the patient in another way at discharge.",O20,"")</f>
        <v/>
      </c>
      <c r="I19" s="1"/>
      <c r="M19" s="16"/>
      <c r="O19" s="33" t="s">
        <v>164</v>
      </c>
      <c r="P19" s="7"/>
    </row>
    <row r="20" spans="1:16" x14ac:dyDescent="0.25">
      <c r="A20" s="177" t="s">
        <v>189</v>
      </c>
      <c r="N20" s="2">
        <f>COUNTA(C20:F20)</f>
        <v>0</v>
      </c>
      <c r="O20" s="30" t="s">
        <v>85</v>
      </c>
      <c r="P20" s="7"/>
    </row>
    <row r="23" spans="1:16" x14ac:dyDescent="0.25">
      <c r="O23" s="2" t="s">
        <v>31</v>
      </c>
    </row>
    <row r="24" spans="1:16" x14ac:dyDescent="0.25">
      <c r="O24" s="2" t="s">
        <v>84</v>
      </c>
    </row>
    <row r="25" spans="1:16" x14ac:dyDescent="0.25">
      <c r="O25" s="2" t="s">
        <v>83</v>
      </c>
    </row>
  </sheetData>
  <sheetProtection algorithmName="SHA-512" hashValue="unZCfLQzlEDlINg/NRzesUia2X6oVOPqCWZLocvoL9+aRAA6FpENrW/3ZEHlw3Y++ppHDzRuTEsNnmZBC3JmLA==" saltValue="b8s2tRhY2UcgxmdjsGOH3w==" spinCount="100000" sheet="1" objects="1" scenarios="1"/>
  <protectedRanges>
    <protectedRange algorithmName="SHA-512" hashValue="GIUkQVDjRbmQTjOO1ib9QfXQpk8/7P/O1tbadyrv3poYKFoqAkbqDGGenZdWTUUZ+hOoC5kUiAOe4oHZxeO+zg==" saltValue="JJxJAjZ9wsXH/6bAhH6XRg==" spinCount="100000" sqref="C3 A14 C5:C13 C15:C17" name="meds"/>
  </protectedRanges>
  <mergeCells count="2">
    <mergeCell ref="A1:H1"/>
    <mergeCell ref="A14:H14"/>
  </mergeCells>
  <conditionalFormatting sqref="I16:I18">
    <cfRule type="containsText" dxfId="4" priority="1" operator="containsText" text="Please select only one response">
      <formula>NOT(ISERROR(SEARCH("Please select only one response",I16)))</formula>
    </cfRule>
  </conditionalFormatting>
  <dataValidations count="7">
    <dataValidation type="list" allowBlank="1" showInputMessage="1" showErrorMessage="1" sqref="C3">
      <formula1>"Yes, No"</formula1>
    </dataValidation>
    <dataValidation type="list" allowBlank="1" showInputMessage="1" showErrorMessage="1" sqref="C19">
      <formula1>$O$23:$O$25</formula1>
    </dataValidation>
    <dataValidation type="list" allowBlank="1" showDropDown="1" showInputMessage="1" showErrorMessage="1" error="Please mark your selection with an X (capital X)" sqref="D16:F18">
      <formula1>"X"</formula1>
    </dataValidation>
    <dataValidation type="list" allowBlank="1" showDropDown="1" showInputMessage="1" showErrorMessage="1" error="Please mark your selection with an X (capital X)" promptTitle="Data entry cell" prompt="Mark with X if component included in standardized form" sqref="C5:C13">
      <formula1>"X"</formula1>
    </dataValidation>
    <dataValidation allowBlank="1" showInputMessage="1" sqref="A14"/>
    <dataValidation type="list" allowBlank="1" showDropDown="1" showInputMessage="1" showErrorMessage="1" error="Please mark your selection with an X (capital X)" promptTitle="Data entry cell" prompt="Never" sqref="C16:C18">
      <formula1>"X"</formula1>
    </dataValidation>
    <dataValidation type="list" allowBlank="1" showDropDown="1" showInputMessage="1" showErrorMessage="1" error="Please mark your selection with an X (capital X)" promptTitle="Data entry cell" prompt="Every Time" sqref="G16:G18">
      <formula1>"X"</formula1>
    </dataValidation>
  </dataValidations>
  <pageMargins left="0.7" right="0.7" top="0.75" bottom="0.75" header="0.3" footer="0.3"/>
  <pageSetup orientation="portrait" verticalDpi="300" r:id="rId1"/>
  <ignoredErrors>
    <ignoredError sqref="N17"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zoomScale="80" zoomScaleNormal="80" workbookViewId="0">
      <pane ySplit="3" topLeftCell="A4" activePane="bottomLeft" state="frozen"/>
      <selection pane="bottomLeft" sqref="A1:H1"/>
    </sheetView>
  </sheetViews>
  <sheetFormatPr defaultColWidth="9.140625" defaultRowHeight="15" x14ac:dyDescent="0.25"/>
  <cols>
    <col min="1" max="1" width="11.5703125" style="1" customWidth="1"/>
    <col min="2" max="2" width="49.42578125" style="10" customWidth="1"/>
    <col min="3" max="7" width="14.42578125" style="6" customWidth="1"/>
    <col min="8" max="8" width="55.5703125" style="10" customWidth="1"/>
    <col min="9" max="11" width="15.42578125" style="10" customWidth="1"/>
    <col min="12" max="12" width="15.42578125" style="10" hidden="1" customWidth="1"/>
    <col min="13" max="14" width="9.140625" style="10" hidden="1" customWidth="1"/>
    <col min="15" max="15" width="70.140625" style="2" hidden="1" customWidth="1"/>
    <col min="16" max="21" width="9.140625" style="10" hidden="1" customWidth="1"/>
    <col min="22" max="22" width="0" style="10" hidden="1" customWidth="1"/>
    <col min="23" max="16384" width="9.140625" style="10"/>
  </cols>
  <sheetData>
    <row r="1" spans="1:22" ht="26.25" x14ac:dyDescent="0.4">
      <c r="A1" s="209" t="s">
        <v>89</v>
      </c>
      <c r="B1" s="210"/>
      <c r="C1" s="210"/>
      <c r="D1" s="210"/>
      <c r="E1" s="210"/>
      <c r="F1" s="210"/>
      <c r="G1" s="210"/>
      <c r="H1" s="211"/>
      <c r="I1" s="31"/>
      <c r="J1" s="25"/>
    </row>
    <row r="2" spans="1:22" ht="54.75" customHeight="1" x14ac:dyDescent="0.25">
      <c r="A2" s="212" t="s">
        <v>174</v>
      </c>
      <c r="B2" s="213"/>
      <c r="C2" s="213"/>
      <c r="D2" s="213"/>
      <c r="E2" s="213"/>
      <c r="F2" s="213"/>
      <c r="G2" s="213"/>
      <c r="H2" s="214"/>
      <c r="I2" s="31"/>
      <c r="J2" s="25"/>
    </row>
    <row r="3" spans="1:22" s="9" customFormat="1" ht="28.5" customHeight="1" x14ac:dyDescent="0.25">
      <c r="A3" s="72" t="s">
        <v>176</v>
      </c>
      <c r="B3" s="72" t="s">
        <v>186</v>
      </c>
      <c r="C3" s="37" t="s">
        <v>35</v>
      </c>
      <c r="D3" s="37" t="s">
        <v>58</v>
      </c>
      <c r="E3" s="37" t="s">
        <v>37</v>
      </c>
      <c r="F3" s="37" t="s">
        <v>38</v>
      </c>
      <c r="G3" s="37" t="s">
        <v>39</v>
      </c>
      <c r="H3" s="28" t="s">
        <v>19</v>
      </c>
      <c r="I3" s="152"/>
      <c r="J3" s="95"/>
      <c r="K3" s="13"/>
      <c r="L3" s="13"/>
      <c r="O3" s="8"/>
    </row>
    <row r="4" spans="1:22" ht="99" customHeight="1" x14ac:dyDescent="0.25">
      <c r="A4" s="76">
        <v>32</v>
      </c>
      <c r="B4" s="5" t="s">
        <v>145</v>
      </c>
      <c r="C4" s="188"/>
      <c r="D4" s="188"/>
      <c r="E4" s="188"/>
      <c r="F4" s="188"/>
      <c r="G4" s="188"/>
      <c r="H4" s="100" t="str">
        <f t="shared" ref="H4:H9" si="0">IF(N4&gt;0,O4,"")</f>
        <v/>
      </c>
      <c r="I4" s="163"/>
      <c r="J4" s="164"/>
      <c r="K4" s="12" t="str">
        <f t="shared" ref="K4:K9" si="1">IF(U4&gt;1,"Please select only one response","")</f>
        <v/>
      </c>
      <c r="L4" s="11"/>
      <c r="M4" s="16">
        <f t="shared" ref="M4:M10" si="2">IF(N4=0,0,1)</f>
        <v>0</v>
      </c>
      <c r="N4" s="36">
        <f t="shared" ref="N4:N9" si="3">COUNTA(C4:E4)</f>
        <v>0</v>
      </c>
      <c r="O4" s="17" t="s">
        <v>184</v>
      </c>
      <c r="P4" s="17"/>
      <c r="Q4" s="17"/>
      <c r="R4" s="17"/>
      <c r="S4" s="17"/>
      <c r="T4" s="17"/>
      <c r="U4" s="36">
        <f t="shared" ref="U4:U9" si="4">COUNTA(C4:G4)</f>
        <v>0</v>
      </c>
    </row>
    <row r="5" spans="1:22" ht="92.25" customHeight="1" x14ac:dyDescent="0.25">
      <c r="A5" s="76">
        <v>33</v>
      </c>
      <c r="B5" s="5" t="s">
        <v>146</v>
      </c>
      <c r="C5" s="188"/>
      <c r="D5" s="188"/>
      <c r="E5" s="188"/>
      <c r="F5" s="188"/>
      <c r="G5" s="188"/>
      <c r="H5" s="100" t="str">
        <f t="shared" si="0"/>
        <v/>
      </c>
      <c r="I5" s="163"/>
      <c r="J5" s="164"/>
      <c r="K5" s="12" t="str">
        <f t="shared" si="1"/>
        <v/>
      </c>
      <c r="L5" s="11"/>
      <c r="M5" s="16">
        <f t="shared" si="2"/>
        <v>0</v>
      </c>
      <c r="N5" s="36">
        <f t="shared" si="3"/>
        <v>0</v>
      </c>
      <c r="O5" s="17" t="s">
        <v>185</v>
      </c>
      <c r="P5" s="17"/>
      <c r="Q5" s="17"/>
      <c r="R5" s="17"/>
      <c r="S5" s="17"/>
      <c r="T5" s="17"/>
      <c r="U5" s="36">
        <f t="shared" si="4"/>
        <v>0</v>
      </c>
    </row>
    <row r="6" spans="1:22" ht="94.5" customHeight="1" x14ac:dyDescent="0.25">
      <c r="A6" s="76">
        <v>34</v>
      </c>
      <c r="B6" s="5" t="s">
        <v>147</v>
      </c>
      <c r="C6" s="188"/>
      <c r="D6" s="188"/>
      <c r="E6" s="188"/>
      <c r="F6" s="188"/>
      <c r="G6" s="188"/>
      <c r="H6" s="100" t="str">
        <f t="shared" si="0"/>
        <v/>
      </c>
      <c r="I6" s="163"/>
      <c r="J6" s="164"/>
      <c r="K6" s="12" t="str">
        <f t="shared" si="1"/>
        <v/>
      </c>
      <c r="L6" s="11"/>
      <c r="M6" s="16">
        <f t="shared" si="2"/>
        <v>0</v>
      </c>
      <c r="N6" s="36">
        <f t="shared" si="3"/>
        <v>0</v>
      </c>
      <c r="O6" s="17" t="s">
        <v>87</v>
      </c>
      <c r="P6" s="17"/>
      <c r="Q6" s="17"/>
      <c r="R6" s="17"/>
      <c r="S6" s="17"/>
      <c r="T6" s="17"/>
      <c r="U6" s="36">
        <f t="shared" si="4"/>
        <v>0</v>
      </c>
    </row>
    <row r="7" spans="1:22" ht="95.25" customHeight="1" x14ac:dyDescent="0.25">
      <c r="A7" s="76">
        <v>35</v>
      </c>
      <c r="B7" s="5" t="s">
        <v>165</v>
      </c>
      <c r="C7" s="188"/>
      <c r="D7" s="188"/>
      <c r="E7" s="188"/>
      <c r="F7" s="188"/>
      <c r="G7" s="188"/>
      <c r="H7" s="100" t="str">
        <f t="shared" si="0"/>
        <v/>
      </c>
      <c r="I7" s="163"/>
      <c r="J7" s="164"/>
      <c r="K7" s="12" t="str">
        <f t="shared" si="1"/>
        <v/>
      </c>
      <c r="L7" s="34"/>
      <c r="M7" s="16">
        <f t="shared" si="2"/>
        <v>0</v>
      </c>
      <c r="N7" s="36">
        <f t="shared" si="3"/>
        <v>0</v>
      </c>
      <c r="O7" s="17" t="s">
        <v>160</v>
      </c>
      <c r="P7" s="17"/>
      <c r="Q7" s="17"/>
      <c r="R7" s="17"/>
      <c r="S7" s="17"/>
      <c r="T7" s="17"/>
      <c r="U7" s="36">
        <f t="shared" si="4"/>
        <v>0</v>
      </c>
      <c r="V7" s="25"/>
    </row>
    <row r="8" spans="1:22" ht="78.75" customHeight="1" x14ac:dyDescent="0.25">
      <c r="A8" s="76">
        <v>36</v>
      </c>
      <c r="B8" s="5" t="s">
        <v>119</v>
      </c>
      <c r="C8" s="188"/>
      <c r="D8" s="188"/>
      <c r="E8" s="188"/>
      <c r="F8" s="188"/>
      <c r="G8" s="188"/>
      <c r="H8" s="100" t="str">
        <f t="shared" si="0"/>
        <v/>
      </c>
      <c r="I8" s="163"/>
      <c r="J8" s="164"/>
      <c r="K8" s="12" t="str">
        <f t="shared" si="1"/>
        <v/>
      </c>
      <c r="L8" s="34"/>
      <c r="M8" s="16">
        <f t="shared" si="2"/>
        <v>0</v>
      </c>
      <c r="N8" s="36">
        <f t="shared" si="3"/>
        <v>0</v>
      </c>
      <c r="O8" s="17" t="s">
        <v>88</v>
      </c>
      <c r="P8" s="17"/>
      <c r="Q8" s="17"/>
      <c r="R8" s="17"/>
      <c r="S8" s="17"/>
      <c r="T8" s="17"/>
      <c r="U8" s="36">
        <f t="shared" si="4"/>
        <v>0</v>
      </c>
      <c r="V8" s="25"/>
    </row>
    <row r="9" spans="1:22" ht="90" customHeight="1" x14ac:dyDescent="0.25">
      <c r="A9" s="76">
        <v>37</v>
      </c>
      <c r="B9" s="5" t="s">
        <v>120</v>
      </c>
      <c r="C9" s="188"/>
      <c r="D9" s="188"/>
      <c r="E9" s="188"/>
      <c r="F9" s="188"/>
      <c r="G9" s="188"/>
      <c r="H9" s="100" t="str">
        <f t="shared" si="0"/>
        <v/>
      </c>
      <c r="I9" s="163"/>
      <c r="J9" s="164"/>
      <c r="K9" s="12" t="str">
        <f t="shared" si="1"/>
        <v/>
      </c>
      <c r="L9" s="34"/>
      <c r="M9" s="16">
        <f t="shared" si="2"/>
        <v>0</v>
      </c>
      <c r="N9" s="36">
        <f t="shared" si="3"/>
        <v>0</v>
      </c>
      <c r="O9" s="17" t="s">
        <v>88</v>
      </c>
      <c r="P9" s="17"/>
      <c r="Q9" s="17"/>
      <c r="R9" s="17"/>
      <c r="S9" s="17"/>
      <c r="T9" s="17"/>
      <c r="U9" s="36">
        <f t="shared" si="4"/>
        <v>0</v>
      </c>
      <c r="V9" s="25"/>
    </row>
    <row r="10" spans="1:22" ht="90" customHeight="1" x14ac:dyDescent="0.25">
      <c r="A10" s="76">
        <v>38</v>
      </c>
      <c r="B10" s="161" t="s">
        <v>200</v>
      </c>
      <c r="C10" s="37" t="s">
        <v>187</v>
      </c>
      <c r="D10" s="162"/>
      <c r="E10" s="162"/>
      <c r="F10" s="162"/>
      <c r="G10" s="162"/>
      <c r="H10" s="101" t="str">
        <f>IF(N10&gt;0,O10,"")</f>
        <v/>
      </c>
      <c r="I10" s="165"/>
      <c r="J10" s="166"/>
      <c r="K10" s="34"/>
      <c r="L10" s="34"/>
      <c r="M10" s="16">
        <f t="shared" si="2"/>
        <v>0</v>
      </c>
      <c r="N10" s="36">
        <f>COUNTA(C11:C15)</f>
        <v>0</v>
      </c>
      <c r="O10" s="17" t="s">
        <v>96</v>
      </c>
      <c r="P10" s="17"/>
      <c r="Q10" s="17"/>
      <c r="R10" s="17"/>
      <c r="S10" s="17"/>
      <c r="T10" s="17"/>
      <c r="U10" s="36">
        <f>COUNTA(C11:C15)</f>
        <v>0</v>
      </c>
      <c r="V10" s="25"/>
    </row>
    <row r="11" spans="1:22" ht="15.95" customHeight="1" x14ac:dyDescent="0.25">
      <c r="A11" s="76" t="s">
        <v>59</v>
      </c>
      <c r="B11" s="26" t="s">
        <v>20</v>
      </c>
      <c r="C11" s="189"/>
      <c r="D11" s="24"/>
      <c r="E11" s="24"/>
      <c r="F11" s="24"/>
      <c r="G11" s="24"/>
      <c r="H11" s="151"/>
      <c r="I11" s="167"/>
      <c r="J11" s="168"/>
      <c r="K11" s="25"/>
      <c r="L11" s="25"/>
      <c r="M11" s="19"/>
      <c r="N11" s="19"/>
      <c r="O11" s="19"/>
      <c r="P11" s="19"/>
      <c r="Q11" s="19"/>
      <c r="R11" s="19"/>
      <c r="S11" s="19"/>
      <c r="T11" s="19"/>
      <c r="U11" s="19"/>
      <c r="V11" s="25"/>
    </row>
    <row r="12" spans="1:22" ht="15.95" customHeight="1" x14ac:dyDescent="0.25">
      <c r="A12" s="76" t="s">
        <v>60</v>
      </c>
      <c r="B12" s="26" t="s">
        <v>21</v>
      </c>
      <c r="C12" s="189"/>
      <c r="D12" s="24"/>
      <c r="E12" s="24"/>
      <c r="F12" s="24"/>
      <c r="G12" s="24"/>
      <c r="H12" s="151"/>
      <c r="I12" s="167"/>
      <c r="J12" s="168"/>
      <c r="K12" s="25"/>
      <c r="L12" s="25"/>
      <c r="M12" s="19"/>
      <c r="N12" s="19"/>
      <c r="O12" s="19"/>
      <c r="P12" s="19"/>
      <c r="Q12" s="19"/>
      <c r="R12" s="19"/>
      <c r="S12" s="19"/>
      <c r="T12" s="19"/>
      <c r="U12" s="19"/>
      <c r="V12" s="25"/>
    </row>
    <row r="13" spans="1:22" ht="15.95" customHeight="1" x14ac:dyDescent="0.25">
      <c r="A13" s="76" t="s">
        <v>61</v>
      </c>
      <c r="B13" s="26" t="s">
        <v>22</v>
      </c>
      <c r="C13" s="189"/>
      <c r="D13" s="24"/>
      <c r="E13" s="24"/>
      <c r="F13" s="24"/>
      <c r="G13" s="24"/>
      <c r="H13" s="151"/>
      <c r="I13" s="167"/>
      <c r="J13" s="168"/>
      <c r="K13" s="25"/>
      <c r="L13" s="25"/>
      <c r="M13" s="19"/>
      <c r="N13" s="19"/>
      <c r="O13" s="19"/>
      <c r="P13" s="19"/>
      <c r="Q13" s="19"/>
      <c r="R13" s="19"/>
      <c r="S13" s="19"/>
      <c r="T13" s="19"/>
      <c r="U13" s="19"/>
      <c r="V13" s="25"/>
    </row>
    <row r="14" spans="1:22" ht="15.95" customHeight="1" x14ac:dyDescent="0.25">
      <c r="A14" s="178" t="s">
        <v>62</v>
      </c>
      <c r="B14" s="26" t="s">
        <v>166</v>
      </c>
      <c r="C14" s="189"/>
      <c r="D14" s="24"/>
      <c r="E14" s="24"/>
      <c r="F14" s="24"/>
      <c r="G14" s="24"/>
      <c r="H14" s="151"/>
      <c r="I14" s="167"/>
      <c r="J14" s="168"/>
      <c r="K14" s="25"/>
      <c r="L14" s="25"/>
      <c r="M14" s="25"/>
      <c r="N14" s="25"/>
      <c r="O14" s="7"/>
      <c r="P14" s="25"/>
      <c r="Q14" s="25"/>
      <c r="R14" s="25"/>
      <c r="S14" s="25"/>
      <c r="T14" s="25"/>
      <c r="U14" s="25"/>
      <c r="V14" s="25"/>
    </row>
    <row r="15" spans="1:22" ht="15.95" customHeight="1" x14ac:dyDescent="0.25">
      <c r="A15" s="178" t="s">
        <v>63</v>
      </c>
      <c r="B15" s="26" t="s">
        <v>23</v>
      </c>
      <c r="C15" s="189"/>
      <c r="D15" s="24"/>
      <c r="E15" s="24"/>
      <c r="F15" s="24"/>
      <c r="G15" s="24"/>
      <c r="H15" s="151"/>
      <c r="I15" s="167"/>
      <c r="J15" s="168"/>
      <c r="K15" s="25"/>
      <c r="L15" s="25"/>
      <c r="M15" s="25"/>
      <c r="N15" s="25"/>
      <c r="O15" s="7"/>
      <c r="P15" s="25"/>
      <c r="Q15" s="25"/>
      <c r="R15" s="25"/>
      <c r="S15" s="25"/>
      <c r="T15" s="25"/>
      <c r="U15" s="25"/>
      <c r="V15" s="25"/>
    </row>
    <row r="16" spans="1:22" ht="108" customHeight="1" x14ac:dyDescent="0.25">
      <c r="A16" s="76">
        <v>39</v>
      </c>
      <c r="B16" s="161" t="s">
        <v>201</v>
      </c>
      <c r="C16" s="37" t="s">
        <v>187</v>
      </c>
      <c r="D16" s="162"/>
      <c r="E16" s="162"/>
      <c r="F16" s="162"/>
      <c r="G16" s="162"/>
      <c r="H16" s="101" t="str">
        <f>IF(N17&gt;0,O17,"")</f>
        <v/>
      </c>
      <c r="I16" s="165"/>
      <c r="J16" s="166"/>
      <c r="K16" s="25"/>
      <c r="L16" s="25"/>
      <c r="M16" s="25"/>
      <c r="N16" s="25"/>
      <c r="O16" s="7"/>
      <c r="P16" s="25"/>
      <c r="Q16" s="25"/>
      <c r="R16" s="25"/>
      <c r="S16" s="25"/>
      <c r="T16" s="25"/>
      <c r="U16" s="25"/>
      <c r="V16" s="25"/>
    </row>
    <row r="17" spans="1:22" ht="15" customHeight="1" x14ac:dyDescent="0.25">
      <c r="A17" s="76" t="s">
        <v>59</v>
      </c>
      <c r="B17" s="26" t="s">
        <v>24</v>
      </c>
      <c r="C17" s="189"/>
      <c r="D17" s="24"/>
      <c r="E17" s="24"/>
      <c r="F17" s="24"/>
      <c r="G17" s="24"/>
      <c r="H17" s="28"/>
      <c r="I17" s="152"/>
      <c r="J17" s="95"/>
      <c r="K17" s="25"/>
      <c r="L17" s="25"/>
      <c r="M17" s="24">
        <f>IF(SUM(N17:N22)=0,0,1)</f>
        <v>0</v>
      </c>
      <c r="N17" s="24">
        <f>COUNTA(C17:C24)</f>
        <v>0</v>
      </c>
      <c r="O17" s="17" t="s">
        <v>88</v>
      </c>
      <c r="P17" s="17"/>
      <c r="Q17" s="17"/>
      <c r="R17" s="17"/>
      <c r="S17" s="17"/>
      <c r="T17" s="17"/>
      <c r="U17" s="24">
        <f>COUNTA(C17:C24)</f>
        <v>0</v>
      </c>
      <c r="V17" s="25"/>
    </row>
    <row r="18" spans="1:22" x14ac:dyDescent="0.25">
      <c r="A18" s="76" t="s">
        <v>60</v>
      </c>
      <c r="B18" s="26" t="s">
        <v>97</v>
      </c>
      <c r="C18" s="189"/>
      <c r="D18" s="24"/>
      <c r="E18" s="24"/>
      <c r="F18" s="24"/>
      <c r="G18" s="24"/>
      <c r="H18" s="28"/>
      <c r="I18" s="152"/>
      <c r="J18" s="95"/>
      <c r="K18" s="25"/>
      <c r="L18" s="25"/>
      <c r="M18" s="24"/>
      <c r="N18" s="24"/>
      <c r="O18" s="17"/>
      <c r="P18" s="17"/>
      <c r="Q18" s="17"/>
      <c r="R18" s="17"/>
      <c r="S18" s="17"/>
      <c r="T18" s="17"/>
      <c r="U18" s="24"/>
      <c r="V18" s="25"/>
    </row>
    <row r="19" spans="1:22" x14ac:dyDescent="0.25">
      <c r="A19" s="76" t="s">
        <v>61</v>
      </c>
      <c r="B19" s="26" t="s">
        <v>25</v>
      </c>
      <c r="C19" s="189"/>
      <c r="D19" s="24"/>
      <c r="E19" s="24"/>
      <c r="F19" s="24"/>
      <c r="G19" s="24"/>
      <c r="H19" s="28"/>
      <c r="I19" s="152"/>
      <c r="J19" s="95"/>
      <c r="K19" s="25"/>
      <c r="L19" s="25"/>
      <c r="M19" s="24"/>
      <c r="N19" s="24"/>
      <c r="O19" s="17"/>
      <c r="P19" s="17"/>
      <c r="Q19" s="17"/>
      <c r="R19" s="17"/>
      <c r="S19" s="17"/>
      <c r="T19" s="17"/>
      <c r="U19" s="24"/>
      <c r="V19" s="25"/>
    </row>
    <row r="20" spans="1:22" x14ac:dyDescent="0.25">
      <c r="A20" s="178" t="s">
        <v>62</v>
      </c>
      <c r="B20" s="26" t="s">
        <v>98</v>
      </c>
      <c r="C20" s="189"/>
      <c r="D20" s="24"/>
      <c r="E20" s="24"/>
      <c r="F20" s="24"/>
      <c r="G20" s="24"/>
      <c r="H20" s="28"/>
      <c r="I20" s="152"/>
      <c r="J20" s="95"/>
      <c r="K20" s="25"/>
      <c r="L20" s="25"/>
      <c r="M20" s="24"/>
      <c r="N20" s="24"/>
      <c r="O20" s="17"/>
      <c r="P20" s="17"/>
      <c r="Q20" s="17"/>
      <c r="R20" s="17"/>
      <c r="S20" s="17"/>
      <c r="T20" s="17"/>
      <c r="U20" s="24"/>
      <c r="V20" s="25"/>
    </row>
    <row r="21" spans="1:22" x14ac:dyDescent="0.25">
      <c r="A21" s="178" t="s">
        <v>63</v>
      </c>
      <c r="B21" s="26" t="s">
        <v>26</v>
      </c>
      <c r="C21" s="189"/>
      <c r="D21" s="24"/>
      <c r="E21" s="24"/>
      <c r="F21" s="24"/>
      <c r="G21" s="24"/>
      <c r="H21" s="28"/>
      <c r="I21" s="152"/>
      <c r="J21" s="95"/>
      <c r="K21" s="25"/>
      <c r="L21" s="25"/>
      <c r="M21" s="24"/>
      <c r="N21" s="24"/>
      <c r="O21" s="17"/>
      <c r="P21" s="17"/>
      <c r="Q21" s="17"/>
      <c r="R21" s="17"/>
      <c r="S21" s="17"/>
      <c r="T21" s="17"/>
      <c r="U21" s="24"/>
      <c r="V21" s="25"/>
    </row>
    <row r="22" spans="1:22" x14ac:dyDescent="0.25">
      <c r="A22" s="178" t="s">
        <v>64</v>
      </c>
      <c r="B22" s="26" t="s">
        <v>99</v>
      </c>
      <c r="C22" s="190"/>
      <c r="D22" s="24"/>
      <c r="E22" s="24"/>
      <c r="F22" s="24"/>
      <c r="G22" s="24"/>
      <c r="H22" s="28"/>
      <c r="I22" s="152"/>
      <c r="J22" s="95"/>
      <c r="K22" s="25"/>
      <c r="L22" s="25"/>
      <c r="M22" s="24"/>
      <c r="N22" s="24"/>
      <c r="O22" s="17"/>
      <c r="P22" s="17"/>
      <c r="Q22" s="17"/>
      <c r="R22" s="17"/>
      <c r="S22" s="17"/>
      <c r="T22" s="17"/>
      <c r="U22" s="24"/>
      <c r="V22" s="25"/>
    </row>
    <row r="23" spans="1:22" x14ac:dyDescent="0.25">
      <c r="A23" s="178" t="s">
        <v>65</v>
      </c>
      <c r="B23" s="26" t="s">
        <v>27</v>
      </c>
      <c r="C23" s="190"/>
      <c r="D23" s="24"/>
      <c r="E23" s="24"/>
      <c r="F23" s="24"/>
      <c r="G23" s="24"/>
      <c r="H23" s="28"/>
      <c r="I23" s="152"/>
      <c r="J23" s="95"/>
      <c r="K23" s="25"/>
      <c r="L23" s="25"/>
      <c r="M23" s="25"/>
      <c r="N23" s="25"/>
      <c r="O23" s="7"/>
      <c r="P23" s="25"/>
      <c r="Q23" s="25"/>
      <c r="R23" s="25"/>
      <c r="S23" s="25"/>
      <c r="T23" s="25"/>
      <c r="U23" s="25"/>
      <c r="V23" s="25"/>
    </row>
    <row r="24" spans="1:22" x14ac:dyDescent="0.25">
      <c r="A24" s="178" t="s">
        <v>66</v>
      </c>
      <c r="B24" s="26" t="s">
        <v>28</v>
      </c>
      <c r="C24" s="190"/>
      <c r="D24" s="24"/>
      <c r="E24" s="24"/>
      <c r="F24" s="24"/>
      <c r="G24" s="24"/>
      <c r="H24" s="28"/>
      <c r="I24" s="152"/>
      <c r="J24" s="95"/>
      <c r="K24" s="25"/>
      <c r="L24" s="25"/>
      <c r="M24" s="25"/>
      <c r="N24" s="25"/>
      <c r="O24" s="7"/>
      <c r="P24" s="25"/>
      <c r="Q24" s="25"/>
      <c r="R24" s="25"/>
      <c r="S24" s="25"/>
      <c r="T24" s="25"/>
      <c r="U24" s="25"/>
      <c r="V24" s="25"/>
    </row>
    <row r="25" spans="1:22" ht="15" customHeight="1" x14ac:dyDescent="0.25">
      <c r="A25" s="37" t="s">
        <v>176</v>
      </c>
      <c r="B25" s="147" t="s">
        <v>186</v>
      </c>
      <c r="C25" s="37" t="s">
        <v>35</v>
      </c>
      <c r="D25" s="37" t="s">
        <v>58</v>
      </c>
      <c r="E25" s="37" t="s">
        <v>37</v>
      </c>
      <c r="F25" s="37" t="s">
        <v>38</v>
      </c>
      <c r="G25" s="37" t="s">
        <v>39</v>
      </c>
      <c r="H25" s="28" t="s">
        <v>19</v>
      </c>
      <c r="I25" s="152"/>
      <c r="J25" s="95"/>
      <c r="K25" s="108"/>
      <c r="L25" s="25"/>
      <c r="M25" s="25"/>
      <c r="N25" s="25"/>
      <c r="O25" s="7"/>
      <c r="P25" s="25"/>
      <c r="Q25" s="25"/>
      <c r="R25" s="25"/>
      <c r="S25" s="25"/>
      <c r="T25" s="25"/>
      <c r="U25" s="25"/>
      <c r="V25" s="25"/>
    </row>
    <row r="26" spans="1:22" ht="92.25" customHeight="1" x14ac:dyDescent="0.25">
      <c r="A26" s="76">
        <v>40</v>
      </c>
      <c r="B26" s="5" t="s">
        <v>121</v>
      </c>
      <c r="C26" s="188"/>
      <c r="D26" s="188"/>
      <c r="E26" s="188"/>
      <c r="F26" s="188"/>
      <c r="G26" s="188"/>
      <c r="H26" s="153" t="str">
        <f>IF(N26&gt;0,O26,"")</f>
        <v/>
      </c>
      <c r="I26" s="169"/>
      <c r="J26" s="170"/>
      <c r="K26" s="27" t="str">
        <f>IF(U26&gt;1,"Please select only one response","")</f>
        <v/>
      </c>
      <c r="L26" s="25"/>
      <c r="M26" s="24">
        <f>IF(N26=0,0,1)</f>
        <v>0</v>
      </c>
      <c r="N26" s="24">
        <f>COUNTA(C26:E26)</f>
        <v>0</v>
      </c>
      <c r="O26" s="17" t="s">
        <v>88</v>
      </c>
      <c r="P26" s="96"/>
      <c r="Q26" s="96"/>
      <c r="R26" s="96"/>
      <c r="S26" s="96"/>
      <c r="T26" s="96"/>
      <c r="U26" s="24">
        <f>COUNTA(C26:G26)</f>
        <v>0</v>
      </c>
      <c r="V26" s="25"/>
    </row>
    <row r="27" spans="1:22" ht="92.25" customHeight="1" x14ac:dyDescent="0.25">
      <c r="A27" s="76">
        <v>41</v>
      </c>
      <c r="B27" s="5" t="s">
        <v>122</v>
      </c>
      <c r="C27" s="188"/>
      <c r="D27" s="188"/>
      <c r="E27" s="188"/>
      <c r="F27" s="188"/>
      <c r="G27" s="188"/>
      <c r="H27" s="153" t="str">
        <f>IF(N27&gt;0,O27,"")</f>
        <v/>
      </c>
      <c r="I27" s="169"/>
      <c r="J27" s="170"/>
      <c r="K27" s="27" t="str">
        <f>IF(U27&gt;1,"Please select only one response","")</f>
        <v/>
      </c>
      <c r="L27" s="25"/>
      <c r="M27" s="24">
        <f>IF(N27=0,0,1)</f>
        <v>0</v>
      </c>
      <c r="N27" s="24">
        <f>COUNTA(C27:E27)</f>
        <v>0</v>
      </c>
      <c r="O27" s="149" t="s">
        <v>88</v>
      </c>
      <c r="P27" s="150"/>
      <c r="Q27" s="150"/>
      <c r="R27" s="150"/>
      <c r="S27" s="150"/>
      <c r="T27" s="150"/>
      <c r="U27" s="24">
        <f>COUNTA(C27:G27)</f>
        <v>0</v>
      </c>
      <c r="V27" s="25"/>
    </row>
    <row r="28" spans="1:22" x14ac:dyDescent="0.25">
      <c r="A28" s="179" t="s">
        <v>178</v>
      </c>
    </row>
  </sheetData>
  <sheetProtection algorithmName="SHA-512" hashValue="5zs4K8+k67m763JBL4pDO3XBTflS5xEUUdM4meP4+suz+cSJB92IM6ET+/CIHdzduiHq5q+81rU79rxgqZ/Miw==" saltValue="Mqjzlfqutfmsv5sEM7vrBA==" spinCount="100000" sheet="1" objects="1" scenarios="1"/>
  <protectedRanges>
    <protectedRange algorithmName="SHA-512" hashValue="k632LhlaZneUjYbEjzsXjUrS9WECxqAdk6po9e7fmytxgsfkkkWYQ+QVmpAmoKVtUoaUjsPkJLZaYRT7fr9Gjw==" saltValue="9wJ+MX4EWgMmYSWk0OAojA==" spinCount="100000" sqref="C4:G12 C16:G18 C26:G27" name="carepartner"/>
  </protectedRanges>
  <mergeCells count="2">
    <mergeCell ref="A1:H1"/>
    <mergeCell ref="A2:H2"/>
  </mergeCells>
  <conditionalFormatting sqref="K4:K9">
    <cfRule type="expression" dxfId="3" priority="2">
      <formula>$U4&gt;1</formula>
    </cfRule>
  </conditionalFormatting>
  <conditionalFormatting sqref="K26:K27">
    <cfRule type="containsText" dxfId="2" priority="1" operator="containsText" text="Please select only one response">
      <formula>NOT(ISERROR(SEARCH("Please select only one response",K26)))</formula>
    </cfRule>
  </conditionalFormatting>
  <dataValidations count="5">
    <dataValidation type="list" allowBlank="1" showDropDown="1" showInputMessage="1" showErrorMessage="1" error="Please mark your selection with an X (capital X)" sqref="D4:F9 D26:F27">
      <formula1>"X"</formula1>
    </dataValidation>
    <dataValidation type="list" allowBlank="1" showDropDown="1" showInputMessage="1" showErrorMessage="1" error="Please mark your selection with an X (capital X)" promptTitle="Data entry cell" prompt="Never" sqref="C4:C9 C26:C27">
      <formula1>"X"</formula1>
    </dataValidation>
    <dataValidation type="list" allowBlank="1" showDropDown="1" showInputMessage="1" showErrorMessage="1" error="Please mark your selection with an X (capital X)" promptTitle="Data entry cell" prompt="Every Time" sqref="G4:G9 G26:G27">
      <formula1>"X"</formula1>
    </dataValidation>
    <dataValidation type="list" allowBlank="1" showDropDown="1" showInputMessage="1" showErrorMessage="1" error="Please mark your selection with an X (capital X)" prompt="Mark with X if element is included on appointment list." sqref="C11:C15">
      <formula1>"X"</formula1>
    </dataValidation>
    <dataValidation type="list" allowBlank="1" showDropDown="1" showInputMessage="1" showErrorMessage="1" error="Please mark your selection with an X (capital X)" prompt="Mark with X if element included on followup call." sqref="C17:C24">
      <formula1>"X"</formula1>
    </dataValidation>
  </dataValidations>
  <pageMargins left="0.7" right="0.7" top="0.75" bottom="0.75" header="0.3" footer="0.3"/>
  <pageSetup scale="47" orientation="portrait" r:id="rId1"/>
  <colBreaks count="1" manualBreakCount="1">
    <brk id="8" max="30"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9"/>
  <sheetViews>
    <sheetView zoomScale="80" zoomScaleNormal="80" workbookViewId="0">
      <pane ySplit="3" topLeftCell="A4" activePane="bottomLeft" state="frozen"/>
      <selection pane="bottomLeft" sqref="A1:H1"/>
    </sheetView>
  </sheetViews>
  <sheetFormatPr defaultColWidth="9.140625" defaultRowHeight="15" x14ac:dyDescent="0.25"/>
  <cols>
    <col min="1" max="1" width="11" style="10" customWidth="1"/>
    <col min="2" max="2" width="45.140625" style="10" customWidth="1"/>
    <col min="3" max="3" width="10.85546875" style="6" customWidth="1"/>
    <col min="4" max="4" width="10" style="6" customWidth="1"/>
    <col min="5" max="5" width="13" style="6" customWidth="1"/>
    <col min="6" max="6" width="9.7109375" style="6" customWidth="1"/>
    <col min="7" max="7" width="11.5703125" style="6" customWidth="1"/>
    <col min="8" max="8" width="54.28515625" style="10" customWidth="1"/>
    <col min="9" max="9" width="14.85546875" style="10" customWidth="1"/>
    <col min="10" max="10" width="17.85546875" style="10" customWidth="1"/>
    <col min="11" max="11" width="14.85546875" style="10" customWidth="1"/>
    <col min="12" max="12" width="0" style="10" hidden="1" customWidth="1"/>
    <col min="13" max="13" width="7" style="10" hidden="1" customWidth="1"/>
    <col min="14" max="14" width="6.28515625" style="10" hidden="1" customWidth="1"/>
    <col min="15" max="24" width="9.140625" style="10" hidden="1" customWidth="1"/>
    <col min="25" max="26" width="0" style="10" hidden="1" customWidth="1"/>
    <col min="27" max="16384" width="9.140625" style="10"/>
  </cols>
  <sheetData>
    <row r="1" spans="1:32" ht="26.25" x14ac:dyDescent="0.4">
      <c r="A1" s="218" t="s">
        <v>10</v>
      </c>
      <c r="B1" s="219"/>
      <c r="C1" s="219"/>
      <c r="D1" s="219"/>
      <c r="E1" s="219"/>
      <c r="F1" s="219"/>
      <c r="G1" s="219"/>
      <c r="H1" s="220"/>
      <c r="I1" s="59"/>
      <c r="J1" s="59"/>
      <c r="K1" s="44"/>
      <c r="L1" s="44"/>
    </row>
    <row r="2" spans="1:32" ht="36" customHeight="1" x14ac:dyDescent="0.25">
      <c r="A2" s="215" t="s">
        <v>174</v>
      </c>
      <c r="B2" s="216"/>
      <c r="C2" s="216"/>
      <c r="D2" s="216"/>
      <c r="E2" s="216"/>
      <c r="F2" s="216"/>
      <c r="G2" s="216"/>
      <c r="H2" s="217"/>
      <c r="I2" s="59"/>
      <c r="J2" s="59"/>
      <c r="K2" s="44"/>
      <c r="L2" s="44"/>
    </row>
    <row r="3" spans="1:32" s="9" customFormat="1" ht="30" x14ac:dyDescent="0.25">
      <c r="A3" s="109" t="s">
        <v>176</v>
      </c>
      <c r="B3" s="109" t="s">
        <v>175</v>
      </c>
      <c r="C3" s="109" t="s">
        <v>35</v>
      </c>
      <c r="D3" s="109" t="s">
        <v>58</v>
      </c>
      <c r="E3" s="109" t="s">
        <v>37</v>
      </c>
      <c r="F3" s="109" t="s">
        <v>38</v>
      </c>
      <c r="G3" s="109" t="s">
        <v>39</v>
      </c>
      <c r="H3" s="74" t="s">
        <v>19</v>
      </c>
      <c r="I3" s="91"/>
      <c r="J3" s="91"/>
      <c r="K3" s="45"/>
      <c r="L3" s="46"/>
      <c r="O3" s="8"/>
    </row>
    <row r="4" spans="1:32" ht="96.75" customHeight="1" x14ac:dyDescent="0.25">
      <c r="A4" s="75">
        <v>42</v>
      </c>
      <c r="B4" s="94" t="s">
        <v>148</v>
      </c>
      <c r="C4" s="188"/>
      <c r="D4" s="188"/>
      <c r="E4" s="188"/>
      <c r="F4" s="188"/>
      <c r="G4" s="188"/>
      <c r="H4" s="73" t="str">
        <f>IF(N4&gt;0,O4,"")</f>
        <v/>
      </c>
      <c r="I4" s="92"/>
      <c r="J4" s="92"/>
      <c r="K4" s="47" t="str">
        <f>IF(W4&gt;1,"Please select only one response","")</f>
        <v/>
      </c>
      <c r="L4" s="47"/>
      <c r="M4" s="16">
        <f>IF(N4=0,0,1)</f>
        <v>0</v>
      </c>
      <c r="N4" s="36">
        <f>COUNTA(C4:F4)</f>
        <v>0</v>
      </c>
      <c r="O4" s="17" t="s">
        <v>100</v>
      </c>
      <c r="P4" s="17"/>
      <c r="Q4" s="17"/>
      <c r="R4" s="17"/>
      <c r="S4" s="17"/>
      <c r="T4" s="17"/>
      <c r="U4" s="17"/>
      <c r="V4" s="17"/>
      <c r="W4" s="24">
        <f>COUNTA(C4:G4)</f>
        <v>0</v>
      </c>
    </row>
    <row r="5" spans="1:32" ht="97.5" customHeight="1" x14ac:dyDescent="0.25">
      <c r="A5" s="75">
        <v>43</v>
      </c>
      <c r="B5" s="94" t="s">
        <v>149</v>
      </c>
      <c r="C5" s="188"/>
      <c r="D5" s="188"/>
      <c r="E5" s="188"/>
      <c r="F5" s="188"/>
      <c r="G5" s="188"/>
      <c r="H5" s="73" t="str">
        <f>IF(N5&gt;0,O5,"")</f>
        <v/>
      </c>
      <c r="I5" s="92"/>
      <c r="J5" s="92"/>
      <c r="K5" s="47" t="str">
        <f>IF(W5&gt;1,"Please select only one response","")</f>
        <v/>
      </c>
      <c r="L5" s="44"/>
      <c r="M5" s="16">
        <f>IF(N5=0,0,1)</f>
        <v>0</v>
      </c>
      <c r="N5" s="36">
        <f>COUNTA(C5:F5)</f>
        <v>0</v>
      </c>
      <c r="O5" s="17" t="s">
        <v>101</v>
      </c>
      <c r="P5" s="17"/>
      <c r="Q5" s="17"/>
      <c r="R5" s="17"/>
      <c r="S5" s="17"/>
      <c r="T5" s="17"/>
      <c r="U5" s="17"/>
      <c r="V5" s="17"/>
      <c r="W5" s="24">
        <f>COUNTA(C5:G5)</f>
        <v>0</v>
      </c>
    </row>
    <row r="6" spans="1:32" ht="90" customHeight="1" x14ac:dyDescent="0.25">
      <c r="A6" s="75">
        <v>44</v>
      </c>
      <c r="B6" s="94" t="s">
        <v>150</v>
      </c>
      <c r="C6" s="188"/>
      <c r="D6" s="188"/>
      <c r="E6" s="188"/>
      <c r="F6" s="188"/>
      <c r="G6" s="188"/>
      <c r="H6" s="73" t="str">
        <f>IF(N6&gt;0,O6,"")</f>
        <v/>
      </c>
      <c r="I6" s="92"/>
      <c r="J6" s="92"/>
      <c r="K6" s="47" t="str">
        <f>IF(W6&gt;1,"Please select only one response","")</f>
        <v/>
      </c>
      <c r="L6" s="47"/>
      <c r="M6" s="16">
        <f>IF(N6=0,0,1)</f>
        <v>0</v>
      </c>
      <c r="N6" s="36">
        <f>COUNTA(C6:F6)</f>
        <v>0</v>
      </c>
      <c r="O6" s="17" t="s">
        <v>102</v>
      </c>
      <c r="P6" s="17"/>
      <c r="Q6" s="17"/>
      <c r="R6" s="17"/>
      <c r="S6" s="17"/>
      <c r="T6" s="17"/>
      <c r="U6" s="17"/>
      <c r="V6" s="17"/>
      <c r="W6" s="24">
        <f>COUNTA(C6:G6)</f>
        <v>0</v>
      </c>
    </row>
    <row r="7" spans="1:32" s="7" customFormat="1" ht="109.5" customHeight="1" x14ac:dyDescent="0.25">
      <c r="A7" s="75">
        <v>45</v>
      </c>
      <c r="B7" s="94" t="s">
        <v>110</v>
      </c>
      <c r="C7" s="188"/>
      <c r="D7" s="94"/>
      <c r="E7" s="94"/>
      <c r="F7" s="94"/>
      <c r="G7" s="171"/>
      <c r="H7" s="171" t="str">
        <f>IF(C7="no",O7,"")</f>
        <v/>
      </c>
      <c r="I7" s="172"/>
      <c r="J7" s="172"/>
      <c r="K7" s="47"/>
      <c r="L7" s="48"/>
      <c r="M7" s="16">
        <f>IF(N7=0,0,1)</f>
        <v>0</v>
      </c>
      <c r="N7" s="5">
        <f>COUNTA(C7)</f>
        <v>0</v>
      </c>
      <c r="O7" s="17" t="s">
        <v>113</v>
      </c>
      <c r="P7" s="96"/>
      <c r="Q7" s="96"/>
      <c r="R7" s="96"/>
      <c r="S7" s="96"/>
      <c r="T7" s="96"/>
      <c r="U7" s="96"/>
      <c r="V7" s="96"/>
      <c r="W7" s="3">
        <f>COUNTA(F7)</f>
        <v>0</v>
      </c>
    </row>
    <row r="8" spans="1:32" s="2" customFormat="1" ht="108" customHeight="1" x14ac:dyDescent="0.25">
      <c r="A8" s="75" t="s">
        <v>103</v>
      </c>
      <c r="B8" s="53" t="s">
        <v>104</v>
      </c>
      <c r="C8" s="50" t="s">
        <v>109</v>
      </c>
      <c r="D8" s="53"/>
      <c r="E8" s="53"/>
      <c r="F8" s="53"/>
      <c r="G8" s="171"/>
      <c r="H8" s="171" t="str">
        <f>IF(N9&gt;0,O9,"")</f>
        <v/>
      </c>
      <c r="I8" s="172"/>
      <c r="J8" s="172"/>
      <c r="K8" s="47"/>
      <c r="L8" s="51"/>
      <c r="M8"/>
      <c r="N8"/>
      <c r="O8"/>
      <c r="P8"/>
      <c r="Q8"/>
      <c r="R8"/>
      <c r="S8"/>
      <c r="T8"/>
      <c r="U8"/>
      <c r="V8"/>
      <c r="W8"/>
      <c r="X8"/>
    </row>
    <row r="9" spans="1:32" s="2" customFormat="1" ht="18.95" customHeight="1" x14ac:dyDescent="0.25">
      <c r="A9" s="52" t="s">
        <v>59</v>
      </c>
      <c r="B9" s="52" t="s">
        <v>167</v>
      </c>
      <c r="C9" s="191"/>
      <c r="D9" s="52"/>
      <c r="E9" s="52"/>
      <c r="F9" s="52"/>
      <c r="G9" s="73"/>
      <c r="H9" s="73"/>
      <c r="I9" s="92"/>
      <c r="J9" s="92"/>
      <c r="K9" s="47"/>
      <c r="L9" s="51"/>
      <c r="M9" s="24">
        <f>IF(N9=0,0,1)</f>
        <v>0</v>
      </c>
      <c r="N9" s="24">
        <f>COUNTA(C9:C13,C14)</f>
        <v>0</v>
      </c>
      <c r="O9" s="154" t="s">
        <v>113</v>
      </c>
      <c r="P9" s="155"/>
      <c r="Q9" s="155"/>
      <c r="R9" s="155"/>
      <c r="S9" s="155"/>
      <c r="T9" s="155"/>
      <c r="U9" s="155"/>
      <c r="V9" s="155"/>
      <c r="W9" s="24">
        <f>COUNTA(F9:F13,F14)</f>
        <v>0</v>
      </c>
      <c r="X9"/>
    </row>
    <row r="10" spans="1:32" ht="18.95" customHeight="1" x14ac:dyDescent="0.25">
      <c r="A10" s="52" t="s">
        <v>60</v>
      </c>
      <c r="B10" s="52" t="s">
        <v>105</v>
      </c>
      <c r="C10" s="191"/>
      <c r="D10" s="52"/>
      <c r="E10" s="52"/>
      <c r="F10" s="52"/>
      <c r="G10" s="73"/>
      <c r="H10" s="73"/>
      <c r="I10" s="92"/>
      <c r="J10" s="92"/>
      <c r="K10" s="47"/>
      <c r="L10" s="44"/>
      <c r="M10" s="24"/>
      <c r="N10" s="24"/>
      <c r="O10" s="155"/>
      <c r="P10" s="155"/>
      <c r="Q10" s="155"/>
      <c r="R10" s="155"/>
      <c r="S10" s="155"/>
      <c r="T10" s="155"/>
      <c r="U10" s="155"/>
      <c r="V10" s="155"/>
      <c r="W10" s="24"/>
      <c r="X10"/>
    </row>
    <row r="11" spans="1:32" ht="18.95" customHeight="1" x14ac:dyDescent="0.25">
      <c r="A11" s="52" t="s">
        <v>61</v>
      </c>
      <c r="B11" s="52" t="s">
        <v>106</v>
      </c>
      <c r="C11" s="191"/>
      <c r="D11" s="52"/>
      <c r="E11" s="52"/>
      <c r="F11" s="52"/>
      <c r="G11" s="73"/>
      <c r="H11" s="73"/>
      <c r="I11" s="92"/>
      <c r="J11" s="92"/>
      <c r="K11" s="47"/>
      <c r="L11" s="44"/>
      <c r="M11" s="24"/>
      <c r="N11" s="24"/>
      <c r="O11" s="155"/>
      <c r="P11" s="155"/>
      <c r="Q11" s="155"/>
      <c r="R11" s="155"/>
      <c r="S11" s="155"/>
      <c r="T11" s="155"/>
      <c r="U11" s="155"/>
      <c r="V11" s="155"/>
      <c r="W11" s="24"/>
      <c r="X11"/>
    </row>
    <row r="12" spans="1:32" ht="18.95" customHeight="1" x14ac:dyDescent="0.25">
      <c r="A12" s="53" t="s">
        <v>62</v>
      </c>
      <c r="B12" s="52" t="s">
        <v>107</v>
      </c>
      <c r="C12" s="191"/>
      <c r="D12" s="52"/>
      <c r="E12" s="52"/>
      <c r="F12" s="52"/>
      <c r="G12" s="73"/>
      <c r="H12" s="73"/>
      <c r="I12" s="92"/>
      <c r="J12" s="92"/>
      <c r="K12" s="47"/>
      <c r="L12" s="44"/>
      <c r="M12" s="24"/>
      <c r="N12" s="24"/>
      <c r="O12" s="155"/>
      <c r="P12" s="155"/>
      <c r="Q12" s="155"/>
      <c r="R12" s="155"/>
      <c r="S12" s="155"/>
      <c r="T12" s="155"/>
      <c r="U12" s="155"/>
      <c r="V12" s="155"/>
      <c r="W12" s="24"/>
      <c r="X12"/>
    </row>
    <row r="13" spans="1:32" ht="18.95" customHeight="1" x14ac:dyDescent="0.25">
      <c r="A13" s="52" t="s">
        <v>63</v>
      </c>
      <c r="B13" s="52" t="s">
        <v>108</v>
      </c>
      <c r="C13" s="191"/>
      <c r="D13" s="52"/>
      <c r="E13" s="52"/>
      <c r="F13" s="52"/>
      <c r="G13" s="73"/>
      <c r="H13" s="73"/>
      <c r="I13" s="92"/>
      <c r="J13" s="92"/>
      <c r="K13" s="47"/>
      <c r="L13" s="44"/>
      <c r="M13" s="24"/>
      <c r="N13" s="24"/>
      <c r="O13" s="155"/>
      <c r="P13" s="155"/>
      <c r="Q13" s="155"/>
      <c r="R13" s="155"/>
      <c r="S13" s="155"/>
      <c r="T13" s="155"/>
      <c r="U13" s="155"/>
      <c r="V13" s="155"/>
      <c r="W13" s="24"/>
      <c r="X13"/>
    </row>
    <row r="14" spans="1:32" ht="18.95" customHeight="1" x14ac:dyDescent="0.25">
      <c r="A14" s="54" t="s">
        <v>64</v>
      </c>
      <c r="B14" s="60" t="s">
        <v>114</v>
      </c>
      <c r="C14" s="192"/>
      <c r="D14" s="60"/>
      <c r="E14" s="60"/>
      <c r="F14" s="60"/>
      <c r="G14" s="73"/>
      <c r="H14" s="73"/>
      <c r="I14" s="92"/>
      <c r="J14" s="92"/>
      <c r="K14" s="49"/>
      <c r="L14" s="49"/>
      <c r="M14" s="24"/>
      <c r="N14" s="24"/>
      <c r="O14" s="155"/>
      <c r="P14" s="155"/>
      <c r="Q14" s="155"/>
      <c r="R14" s="155"/>
      <c r="S14" s="155"/>
      <c r="T14" s="155"/>
      <c r="U14" s="155"/>
      <c r="V14" s="155"/>
      <c r="W14" s="24"/>
      <c r="X14"/>
      <c r="Y14"/>
      <c r="Z14"/>
      <c r="AA14"/>
      <c r="AB14"/>
      <c r="AC14"/>
      <c r="AD14"/>
      <c r="AE14"/>
      <c r="AF14"/>
    </row>
    <row r="15" spans="1:32" s="9" customFormat="1" x14ac:dyDescent="0.25">
      <c r="A15" s="180" t="s">
        <v>178</v>
      </c>
      <c r="B15" s="49"/>
      <c r="C15" s="49"/>
      <c r="D15" s="49"/>
      <c r="E15" s="49"/>
      <c r="F15" s="49"/>
      <c r="G15" s="49"/>
      <c r="H15" s="49"/>
      <c r="I15" s="49"/>
      <c r="J15" s="49"/>
      <c r="K15" s="49"/>
      <c r="L15" s="49"/>
      <c r="M15"/>
      <c r="N15"/>
      <c r="O15"/>
      <c r="P15"/>
      <c r="Q15"/>
      <c r="R15"/>
      <c r="S15"/>
      <c r="T15"/>
      <c r="U15"/>
      <c r="V15"/>
      <c r="W15"/>
      <c r="X15"/>
      <c r="Y15"/>
      <c r="Z15"/>
      <c r="AA15"/>
      <c r="AB15"/>
      <c r="AC15"/>
      <c r="AD15"/>
      <c r="AE15"/>
      <c r="AF15"/>
    </row>
    <row r="16" spans="1:32" ht="42" customHeight="1" x14ac:dyDescent="0.25">
      <c r="A16" s="49"/>
      <c r="B16" s="49"/>
      <c r="C16" s="49"/>
      <c r="D16" s="49"/>
      <c r="E16" s="49"/>
      <c r="F16" s="49"/>
      <c r="G16" s="49"/>
      <c r="H16" s="49"/>
      <c r="I16" s="49"/>
      <c r="J16" s="49"/>
      <c r="K16" s="49"/>
      <c r="L16" s="49"/>
      <c r="M16"/>
      <c r="N16"/>
      <c r="O16"/>
      <c r="P16"/>
      <c r="Q16"/>
      <c r="R16"/>
      <c r="S16"/>
      <c r="T16"/>
      <c r="U16"/>
      <c r="V16"/>
      <c r="W16"/>
      <c r="X16"/>
      <c r="Y16"/>
      <c r="Z16"/>
      <c r="AA16"/>
      <c r="AB16"/>
      <c r="AC16"/>
      <c r="AD16"/>
      <c r="AE16"/>
      <c r="AF16"/>
    </row>
    <row r="17" spans="1:32" x14ac:dyDescent="0.25">
      <c r="A17"/>
      <c r="B17"/>
      <c r="C17"/>
      <c r="D17"/>
      <c r="E17"/>
      <c r="F17"/>
      <c r="G17"/>
      <c r="H17"/>
      <c r="I17"/>
      <c r="J17"/>
      <c r="K17"/>
      <c r="L17"/>
      <c r="M17"/>
      <c r="N17"/>
      <c r="O17"/>
      <c r="P17"/>
      <c r="Q17"/>
      <c r="R17"/>
      <c r="S17"/>
      <c r="T17"/>
      <c r="U17"/>
      <c r="V17"/>
      <c r="W17"/>
      <c r="X17"/>
      <c r="Y17"/>
      <c r="Z17"/>
      <c r="AA17"/>
      <c r="AB17"/>
      <c r="AC17"/>
      <c r="AD17"/>
      <c r="AE17"/>
      <c r="AF17"/>
    </row>
    <row r="18" spans="1:32" s="7" customFormat="1" ht="51.75" customHeight="1" x14ac:dyDescent="0.25">
      <c r="A18"/>
      <c r="B18"/>
      <c r="C18"/>
      <c r="D18"/>
      <c r="E18"/>
      <c r="F18"/>
      <c r="G18"/>
      <c r="H18"/>
      <c r="I18"/>
      <c r="J18"/>
      <c r="K18"/>
      <c r="L18"/>
      <c r="M18"/>
      <c r="N18"/>
      <c r="O18"/>
      <c r="P18"/>
      <c r="Q18"/>
      <c r="R18"/>
      <c r="S18"/>
      <c r="T18"/>
      <c r="U18"/>
      <c r="V18"/>
      <c r="W18"/>
      <c r="X18"/>
      <c r="Y18"/>
      <c r="Z18"/>
      <c r="AA18"/>
      <c r="AB18"/>
      <c r="AC18"/>
      <c r="AD18"/>
      <c r="AE18"/>
      <c r="AF18"/>
    </row>
    <row r="19" spans="1:32" s="7" customFormat="1" ht="16.5" customHeight="1" x14ac:dyDescent="0.25">
      <c r="A19"/>
      <c r="B19"/>
      <c r="C19"/>
      <c r="D19"/>
      <c r="E19"/>
      <c r="F19"/>
      <c r="G19"/>
      <c r="H19"/>
      <c r="I19"/>
      <c r="J19"/>
      <c r="K19"/>
      <c r="L19"/>
      <c r="M19"/>
      <c r="N19"/>
      <c r="O19"/>
      <c r="P19"/>
      <c r="Q19"/>
      <c r="R19"/>
      <c r="S19"/>
      <c r="T19"/>
      <c r="U19"/>
      <c r="V19"/>
      <c r="W19"/>
      <c r="X19"/>
      <c r="Y19"/>
      <c r="Z19"/>
      <c r="AA19"/>
      <c r="AB19"/>
      <c r="AC19"/>
      <c r="AD19"/>
      <c r="AE19"/>
      <c r="AF19"/>
    </row>
    <row r="20" spans="1:32" ht="72.75" customHeight="1" x14ac:dyDescent="0.25">
      <c r="A20"/>
      <c r="B20"/>
      <c r="C20"/>
      <c r="D20"/>
      <c r="E20"/>
      <c r="F20"/>
      <c r="G20"/>
      <c r="H20"/>
      <c r="I20"/>
      <c r="J20"/>
      <c r="K20"/>
      <c r="L20"/>
      <c r="M20"/>
      <c r="N20"/>
      <c r="O20"/>
      <c r="P20"/>
      <c r="Q20"/>
      <c r="R20"/>
      <c r="S20"/>
      <c r="T20"/>
      <c r="U20"/>
      <c r="V20"/>
      <c r="W20"/>
      <c r="X20"/>
      <c r="Y20"/>
      <c r="Z20"/>
      <c r="AA20"/>
      <c r="AB20"/>
      <c r="AC20"/>
      <c r="AD20"/>
      <c r="AE20"/>
      <c r="AF20"/>
    </row>
    <row r="21" spans="1:32" s="7" customFormat="1" ht="70.5" customHeight="1" x14ac:dyDescent="0.25">
      <c r="A21"/>
      <c r="B21"/>
      <c r="C21"/>
      <c r="D21"/>
      <c r="E21"/>
      <c r="F21"/>
      <c r="G21"/>
      <c r="H21"/>
      <c r="I21"/>
      <c r="J21"/>
      <c r="K21"/>
      <c r="L21"/>
      <c r="M21"/>
      <c r="N21"/>
      <c r="O21"/>
      <c r="P21"/>
      <c r="Q21"/>
      <c r="R21"/>
      <c r="S21"/>
      <c r="T21"/>
      <c r="U21"/>
      <c r="V21"/>
      <c r="W21"/>
      <c r="X21"/>
      <c r="Y21"/>
      <c r="Z21"/>
      <c r="AA21"/>
      <c r="AB21"/>
      <c r="AC21"/>
      <c r="AD21"/>
      <c r="AE21"/>
      <c r="AF21"/>
    </row>
    <row r="23" spans="1:32" ht="36" customHeight="1" x14ac:dyDescent="0.25">
      <c r="A23"/>
      <c r="B23"/>
      <c r="C23"/>
      <c r="D23"/>
      <c r="E23"/>
      <c r="F23"/>
      <c r="G23"/>
      <c r="H23"/>
      <c r="I23"/>
      <c r="J23"/>
      <c r="K23"/>
      <c r="L23"/>
      <c r="M23"/>
      <c r="N23"/>
      <c r="O23"/>
      <c r="P23"/>
      <c r="Q23"/>
      <c r="R23"/>
      <c r="S23"/>
      <c r="T23"/>
      <c r="U23"/>
      <c r="V23"/>
      <c r="W23"/>
      <c r="X23"/>
      <c r="Y23"/>
    </row>
    <row r="24" spans="1:32" s="9" customFormat="1" x14ac:dyDescent="0.25">
      <c r="A24"/>
      <c r="B24"/>
      <c r="C24"/>
      <c r="D24"/>
      <c r="E24"/>
      <c r="F24"/>
      <c r="G24"/>
      <c r="H24"/>
      <c r="I24"/>
      <c r="J24"/>
      <c r="K24"/>
      <c r="L24"/>
      <c r="M24"/>
      <c r="N24"/>
      <c r="O24"/>
      <c r="P24"/>
      <c r="Q24"/>
      <c r="R24"/>
      <c r="S24"/>
      <c r="T24"/>
      <c r="U24"/>
      <c r="V24"/>
      <c r="W24"/>
      <c r="X24"/>
      <c r="Y24"/>
    </row>
    <row r="25" spans="1:32" ht="57" customHeight="1" x14ac:dyDescent="0.25">
      <c r="A25"/>
      <c r="B25"/>
      <c r="C25"/>
      <c r="D25"/>
      <c r="E25"/>
      <c r="F25"/>
      <c r="G25"/>
      <c r="H25"/>
      <c r="I25"/>
      <c r="J25"/>
      <c r="K25"/>
      <c r="L25"/>
      <c r="M25"/>
      <c r="N25"/>
      <c r="O25"/>
      <c r="P25"/>
      <c r="Q25"/>
      <c r="R25"/>
      <c r="S25"/>
      <c r="T25"/>
      <c r="U25"/>
      <c r="V25"/>
      <c r="W25"/>
      <c r="X25"/>
      <c r="Y25"/>
    </row>
    <row r="26" spans="1:32" ht="63.75" customHeight="1" x14ac:dyDescent="0.25">
      <c r="A26"/>
      <c r="B26"/>
      <c r="C26"/>
      <c r="D26"/>
      <c r="E26"/>
      <c r="F26"/>
      <c r="G26"/>
      <c r="H26"/>
      <c r="I26"/>
      <c r="J26"/>
      <c r="K26"/>
      <c r="L26"/>
      <c r="M26"/>
      <c r="N26"/>
      <c r="O26"/>
      <c r="P26"/>
      <c r="Q26"/>
      <c r="R26"/>
      <c r="S26"/>
      <c r="T26"/>
      <c r="U26"/>
      <c r="V26"/>
      <c r="W26"/>
      <c r="X26"/>
      <c r="Y26"/>
    </row>
    <row r="27" spans="1:32" ht="60" customHeight="1" x14ac:dyDescent="0.25">
      <c r="A27"/>
      <c r="B27"/>
      <c r="C27"/>
      <c r="D27"/>
      <c r="E27"/>
      <c r="F27"/>
      <c r="G27"/>
      <c r="H27"/>
      <c r="I27"/>
      <c r="J27"/>
      <c r="K27"/>
      <c r="L27"/>
      <c r="M27"/>
      <c r="N27"/>
      <c r="O27"/>
      <c r="P27"/>
      <c r="Q27"/>
      <c r="R27"/>
      <c r="S27"/>
      <c r="T27"/>
      <c r="U27"/>
      <c r="V27"/>
      <c r="W27"/>
      <c r="X27"/>
      <c r="Y27"/>
    </row>
    <row r="28" spans="1:32" x14ac:dyDescent="0.25">
      <c r="A28"/>
      <c r="B28"/>
      <c r="C28"/>
      <c r="D28"/>
      <c r="E28"/>
      <c r="F28"/>
      <c r="G28"/>
      <c r="H28"/>
      <c r="I28"/>
      <c r="J28"/>
      <c r="K28"/>
      <c r="L28"/>
      <c r="M28"/>
      <c r="N28"/>
      <c r="O28"/>
      <c r="P28"/>
      <c r="Q28"/>
      <c r="R28"/>
      <c r="S28"/>
      <c r="T28"/>
      <c r="U28"/>
      <c r="V28"/>
      <c r="W28"/>
      <c r="X28"/>
      <c r="Y28"/>
    </row>
    <row r="29" spans="1:32" x14ac:dyDescent="0.25">
      <c r="A29"/>
      <c r="B29"/>
      <c r="C29"/>
      <c r="D29"/>
      <c r="E29"/>
      <c r="F29"/>
      <c r="G29"/>
      <c r="H29"/>
      <c r="I29"/>
      <c r="J29"/>
      <c r="K29"/>
      <c r="L29"/>
      <c r="M29"/>
      <c r="N29"/>
      <c r="O29"/>
      <c r="P29"/>
      <c r="Q29"/>
      <c r="R29"/>
      <c r="S29"/>
      <c r="T29"/>
      <c r="U29"/>
      <c r="V29"/>
      <c r="W29"/>
      <c r="X29"/>
      <c r="Y29"/>
    </row>
  </sheetData>
  <sheetProtection algorithmName="SHA-512" hashValue="c13w0+HOtRB3+4cP6N/uqj/oimlp+1ZCPJIpZQTbadOGi/XZtrK9/Q+xpxvM7U5oVlYji6YsrzcptoK5lXQiKQ==" saltValue="biJ3eKeDDXOfmpbbmfdh6A==" spinCount="100000" sheet="1" objects="1" scenarios="1"/>
  <protectedRanges>
    <protectedRange algorithmName="SHA-512" hashValue="q4wtqPfsvE9rc0p6INQcebpeLkZ5MWbNeKdH+LKERYJfz8H6gt2fePSTCikzElomV2nN973Fdq6UwtXB0d2x6A==" saltValue="wBzp2WQjeL03uRO6FIPjsg==" spinCount="100000" sqref="C4:G6 C16:G16 F18 F20:F21 C25:G27 C7 C9:C13" name="healthcareteam"/>
  </protectedRanges>
  <mergeCells count="2">
    <mergeCell ref="A2:H2"/>
    <mergeCell ref="A1:H1"/>
  </mergeCells>
  <conditionalFormatting sqref="K4:K6">
    <cfRule type="expression" dxfId="1" priority="3">
      <formula>$W4&gt;1</formula>
    </cfRule>
  </conditionalFormatting>
  <dataValidations xWindow="614" yWindow="482" count="5">
    <dataValidation type="list" allowBlank="1" showInputMessage="1" showErrorMessage="1" sqref="C7">
      <formula1>"Yes, No"</formula1>
    </dataValidation>
    <dataValidation type="list" allowBlank="1" showDropDown="1" showInputMessage="1" showErrorMessage="1" error="Please mark your selection with an X (capital X)" sqref="D4:F6">
      <formula1>"X"</formula1>
    </dataValidation>
    <dataValidation type="list" allowBlank="1" showDropDown="1" showInputMessage="1" showErrorMessage="1" errorTitle="Mark with an X" error="Please mark your selection with an X (capital X)" promptTitle="Data entry cell" prompt="Mark with X if the specified contact information is included in your AVS" sqref="C9:C13">
      <formula1>"X"</formula1>
    </dataValidation>
    <dataValidation type="list" allowBlank="1" showDropDown="1" showInputMessage="1" showErrorMessage="1" error="Please mark your selection with an X (capital X)" promptTitle="Data entry cell" prompt="Never" sqref="C4:C6">
      <formula1>"X"</formula1>
    </dataValidation>
    <dataValidation type="list" allowBlank="1" showDropDown="1" showInputMessage="1" showErrorMessage="1" error="Please mark your selection with an X (capital X)" promptTitle="Data entry cell" prompt="Every Time" sqref="G4:G6">
      <formula1>"X"</formula1>
    </dataValidation>
  </dataValidations>
  <pageMargins left="0.7" right="0.7" top="0.75" bottom="0.75" header="0.3" footer="0.3"/>
  <pageSetup scale="54" orientation="portrait" r:id="rId1"/>
  <colBreaks count="1" manualBreakCount="1">
    <brk id="8" max="1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
  <sheetViews>
    <sheetView zoomScale="80" zoomScaleNormal="80" workbookViewId="0">
      <pane ySplit="3" topLeftCell="A4" activePane="bottomLeft" state="frozen"/>
      <selection pane="bottomLeft" sqref="A1:H1"/>
    </sheetView>
  </sheetViews>
  <sheetFormatPr defaultRowHeight="15" x14ac:dyDescent="0.25"/>
  <cols>
    <col min="1" max="1" width="10.7109375" customWidth="1"/>
    <col min="2" max="2" width="45.85546875" customWidth="1"/>
    <col min="3" max="7" width="14.5703125" customWidth="1"/>
    <col min="8" max="8" width="60.85546875" customWidth="1"/>
    <col min="9" max="9" width="16" customWidth="1"/>
    <col min="12" max="12" width="25.42578125" hidden="1" customWidth="1"/>
    <col min="13" max="21" width="9.140625" hidden="1" customWidth="1"/>
    <col min="22" max="22" width="0" hidden="1" customWidth="1"/>
  </cols>
  <sheetData>
    <row r="1" spans="1:22" ht="26.25" x14ac:dyDescent="0.4">
      <c r="A1" s="222" t="s">
        <v>111</v>
      </c>
      <c r="B1" s="222"/>
      <c r="C1" s="222"/>
      <c r="D1" s="222"/>
      <c r="E1" s="222"/>
      <c r="F1" s="222"/>
      <c r="G1" s="222"/>
      <c r="H1" s="223"/>
      <c r="I1" s="146"/>
      <c r="J1" s="19"/>
      <c r="V1" s="19"/>
    </row>
    <row r="2" spans="1:22" ht="32.25" customHeight="1" x14ac:dyDescent="0.25">
      <c r="A2" s="221" t="s">
        <v>174</v>
      </c>
      <c r="B2" s="221"/>
      <c r="C2" s="221"/>
      <c r="D2" s="221"/>
      <c r="E2" s="221"/>
      <c r="F2" s="221"/>
      <c r="G2" s="221"/>
      <c r="H2" s="221"/>
      <c r="I2" s="146"/>
      <c r="J2" s="19"/>
      <c r="V2" s="19"/>
    </row>
    <row r="3" spans="1:22" ht="30" customHeight="1" x14ac:dyDescent="0.25">
      <c r="A3" s="106" t="s">
        <v>176</v>
      </c>
      <c r="B3" s="107" t="s">
        <v>175</v>
      </c>
      <c r="C3" s="37" t="s">
        <v>35</v>
      </c>
      <c r="D3" s="37" t="s">
        <v>36</v>
      </c>
      <c r="E3" s="37" t="s">
        <v>37</v>
      </c>
      <c r="F3" s="37" t="s">
        <v>38</v>
      </c>
      <c r="G3" s="37" t="s">
        <v>39</v>
      </c>
      <c r="H3" s="106" t="s">
        <v>19</v>
      </c>
      <c r="I3" s="173"/>
      <c r="J3" s="174"/>
      <c r="V3" s="19"/>
    </row>
    <row r="4" spans="1:22" ht="82.35" customHeight="1" x14ac:dyDescent="0.25">
      <c r="A4" s="35">
        <v>46</v>
      </c>
      <c r="B4" s="148" t="s">
        <v>151</v>
      </c>
      <c r="C4" s="193"/>
      <c r="D4" s="193"/>
      <c r="E4" s="193"/>
      <c r="F4" s="193"/>
      <c r="G4" s="193"/>
      <c r="H4" s="156" t="str">
        <f>IF(N4&gt;0,O4,"")</f>
        <v/>
      </c>
      <c r="I4" s="175"/>
      <c r="J4" s="176"/>
      <c r="K4" s="20" t="str">
        <f>IF(U4&gt;1,"Please select only one response","")</f>
        <v/>
      </c>
      <c r="L4" s="9"/>
      <c r="M4" s="16">
        <f>IF(N4=0,0,1)</f>
        <v>0</v>
      </c>
      <c r="N4" s="38">
        <f>COUNTA(C4:E4)</f>
        <v>0</v>
      </c>
      <c r="O4" s="70" t="s">
        <v>112</v>
      </c>
      <c r="P4" s="70"/>
      <c r="Q4" s="70"/>
      <c r="R4" s="70"/>
      <c r="S4" s="70"/>
      <c r="T4" s="70"/>
      <c r="U4" s="38">
        <f>COUNTA(C4:G4)</f>
        <v>0</v>
      </c>
      <c r="V4" s="22"/>
    </row>
    <row r="5" spans="1:22" ht="82.35" customHeight="1" x14ac:dyDescent="0.25">
      <c r="A5" s="35">
        <v>47</v>
      </c>
      <c r="B5" s="148" t="s">
        <v>152</v>
      </c>
      <c r="C5" s="193"/>
      <c r="D5" s="193"/>
      <c r="E5" s="193"/>
      <c r="F5" s="193"/>
      <c r="G5" s="193"/>
      <c r="H5" s="156" t="str">
        <f t="shared" ref="H5:H12" si="0">IF(N5&gt;0,O5,"")</f>
        <v/>
      </c>
      <c r="I5" s="175"/>
      <c r="J5" s="176"/>
      <c r="K5" s="20" t="str">
        <f t="shared" ref="K5:K12" si="1">IF(U5&gt;1,"Please select only one response","")</f>
        <v/>
      </c>
      <c r="L5" s="9"/>
      <c r="M5" s="16">
        <f t="shared" ref="M5:M12" si="2">IF(N5=0,0,1)</f>
        <v>0</v>
      </c>
      <c r="N5" s="38">
        <f t="shared" ref="N5:N12" si="3">COUNTA(C5:E5)</f>
        <v>0</v>
      </c>
      <c r="O5" s="70" t="s">
        <v>112</v>
      </c>
      <c r="P5" s="70"/>
      <c r="Q5" s="70"/>
      <c r="R5" s="70"/>
      <c r="S5" s="70"/>
      <c r="T5" s="70"/>
      <c r="U5" s="38">
        <f t="shared" ref="U5:U12" si="4">COUNTA(C5:G5)</f>
        <v>0</v>
      </c>
      <c r="V5" s="22"/>
    </row>
    <row r="6" spans="1:22" ht="82.35" customHeight="1" x14ac:dyDescent="0.25">
      <c r="A6" s="35">
        <v>48</v>
      </c>
      <c r="B6" s="148" t="s">
        <v>153</v>
      </c>
      <c r="C6" s="193"/>
      <c r="D6" s="193"/>
      <c r="E6" s="193"/>
      <c r="F6" s="193"/>
      <c r="G6" s="193"/>
      <c r="H6" s="156" t="str">
        <f t="shared" si="0"/>
        <v/>
      </c>
      <c r="I6" s="175"/>
      <c r="J6" s="176"/>
      <c r="K6" s="20" t="str">
        <f t="shared" si="1"/>
        <v/>
      </c>
      <c r="L6" s="9"/>
      <c r="M6" s="16">
        <f t="shared" si="2"/>
        <v>0</v>
      </c>
      <c r="N6" s="38">
        <f t="shared" si="3"/>
        <v>0</v>
      </c>
      <c r="O6" s="70" t="s">
        <v>112</v>
      </c>
      <c r="P6" s="70"/>
      <c r="Q6" s="70"/>
      <c r="R6" s="70"/>
      <c r="S6" s="70"/>
      <c r="T6" s="70"/>
      <c r="U6" s="38">
        <f t="shared" si="4"/>
        <v>0</v>
      </c>
      <c r="V6" s="22"/>
    </row>
    <row r="7" spans="1:22" ht="82.35" customHeight="1" x14ac:dyDescent="0.25">
      <c r="A7" s="35">
        <v>49</v>
      </c>
      <c r="B7" s="148" t="s">
        <v>154</v>
      </c>
      <c r="C7" s="193"/>
      <c r="D7" s="193"/>
      <c r="E7" s="193"/>
      <c r="F7" s="193"/>
      <c r="G7" s="193"/>
      <c r="H7" s="156" t="str">
        <f t="shared" si="0"/>
        <v/>
      </c>
      <c r="I7" s="175"/>
      <c r="J7" s="176"/>
      <c r="K7" s="20" t="str">
        <f t="shared" si="1"/>
        <v/>
      </c>
      <c r="L7" s="9"/>
      <c r="M7" s="16">
        <f t="shared" si="2"/>
        <v>0</v>
      </c>
      <c r="N7" s="38">
        <f t="shared" si="3"/>
        <v>0</v>
      </c>
      <c r="O7" s="70" t="s">
        <v>112</v>
      </c>
      <c r="P7" s="70"/>
      <c r="Q7" s="70"/>
      <c r="R7" s="70"/>
      <c r="S7" s="70"/>
      <c r="T7" s="70"/>
      <c r="U7" s="38">
        <f t="shared" si="4"/>
        <v>0</v>
      </c>
      <c r="V7" s="22"/>
    </row>
    <row r="8" spans="1:22" ht="82.35" customHeight="1" x14ac:dyDescent="0.25">
      <c r="A8" s="35">
        <v>50</v>
      </c>
      <c r="B8" s="148" t="s">
        <v>155</v>
      </c>
      <c r="C8" s="193"/>
      <c r="D8" s="193"/>
      <c r="E8" s="193"/>
      <c r="F8" s="193"/>
      <c r="G8" s="193"/>
      <c r="H8" s="156" t="str">
        <f t="shared" si="0"/>
        <v/>
      </c>
      <c r="I8" s="175"/>
      <c r="J8" s="176"/>
      <c r="K8" s="20" t="str">
        <f t="shared" si="1"/>
        <v/>
      </c>
      <c r="M8" s="16">
        <f t="shared" si="2"/>
        <v>0</v>
      </c>
      <c r="N8" s="38">
        <f t="shared" si="3"/>
        <v>0</v>
      </c>
      <c r="O8" s="70" t="s">
        <v>112</v>
      </c>
      <c r="P8" s="70"/>
      <c r="Q8" s="70"/>
      <c r="R8" s="70"/>
      <c r="S8" s="70"/>
      <c r="T8" s="70"/>
      <c r="U8" s="38">
        <f t="shared" si="4"/>
        <v>0</v>
      </c>
      <c r="V8" s="19"/>
    </row>
    <row r="9" spans="1:22" ht="82.35" customHeight="1" x14ac:dyDescent="0.25">
      <c r="A9" s="35">
        <v>51</v>
      </c>
      <c r="B9" s="148" t="s">
        <v>156</v>
      </c>
      <c r="C9" s="193"/>
      <c r="D9" s="193"/>
      <c r="E9" s="193"/>
      <c r="F9" s="193"/>
      <c r="G9" s="193"/>
      <c r="H9" s="156" t="str">
        <f t="shared" si="0"/>
        <v/>
      </c>
      <c r="I9" s="175"/>
      <c r="J9" s="176"/>
      <c r="K9" s="20" t="str">
        <f t="shared" si="1"/>
        <v/>
      </c>
      <c r="M9" s="16">
        <f t="shared" si="2"/>
        <v>0</v>
      </c>
      <c r="N9" s="38">
        <f t="shared" si="3"/>
        <v>0</v>
      </c>
      <c r="O9" s="70" t="s">
        <v>112</v>
      </c>
      <c r="P9" s="70"/>
      <c r="Q9" s="70"/>
      <c r="R9" s="70"/>
      <c r="S9" s="70"/>
      <c r="T9" s="70"/>
      <c r="U9" s="38">
        <f t="shared" si="4"/>
        <v>0</v>
      </c>
      <c r="V9" s="19"/>
    </row>
    <row r="10" spans="1:22" ht="82.35" customHeight="1" x14ac:dyDescent="0.25">
      <c r="A10" s="35">
        <v>52</v>
      </c>
      <c r="B10" s="148" t="s">
        <v>157</v>
      </c>
      <c r="C10" s="193"/>
      <c r="D10" s="193"/>
      <c r="E10" s="193"/>
      <c r="F10" s="193"/>
      <c r="G10" s="193"/>
      <c r="H10" s="156" t="str">
        <f t="shared" si="0"/>
        <v/>
      </c>
      <c r="I10" s="175"/>
      <c r="J10" s="176"/>
      <c r="K10" s="20" t="str">
        <f t="shared" si="1"/>
        <v/>
      </c>
      <c r="M10" s="16">
        <f t="shared" si="2"/>
        <v>0</v>
      </c>
      <c r="N10" s="38">
        <f t="shared" si="3"/>
        <v>0</v>
      </c>
      <c r="O10" s="70" t="s">
        <v>112</v>
      </c>
      <c r="P10" s="70"/>
      <c r="Q10" s="70"/>
      <c r="R10" s="70"/>
      <c r="S10" s="70"/>
      <c r="T10" s="70"/>
      <c r="U10" s="38">
        <f t="shared" si="4"/>
        <v>0</v>
      </c>
      <c r="V10" s="19"/>
    </row>
    <row r="11" spans="1:22" ht="82.35" customHeight="1" x14ac:dyDescent="0.25">
      <c r="A11" s="35">
        <v>53</v>
      </c>
      <c r="B11" s="148" t="s">
        <v>158</v>
      </c>
      <c r="C11" s="193"/>
      <c r="D11" s="193"/>
      <c r="E11" s="193"/>
      <c r="F11" s="193"/>
      <c r="G11" s="193"/>
      <c r="H11" s="156" t="str">
        <f t="shared" si="0"/>
        <v/>
      </c>
      <c r="I11" s="175"/>
      <c r="J11" s="176"/>
      <c r="K11" s="20" t="str">
        <f t="shared" si="1"/>
        <v/>
      </c>
      <c r="M11" s="16">
        <f t="shared" si="2"/>
        <v>0</v>
      </c>
      <c r="N11" s="38">
        <f t="shared" si="3"/>
        <v>0</v>
      </c>
      <c r="O11" s="70" t="s">
        <v>112</v>
      </c>
      <c r="P11" s="70"/>
      <c r="Q11" s="70"/>
      <c r="R11" s="70"/>
      <c r="S11" s="70"/>
      <c r="T11" s="70"/>
      <c r="U11" s="38">
        <f t="shared" si="4"/>
        <v>0</v>
      </c>
      <c r="V11" s="19"/>
    </row>
    <row r="12" spans="1:22" ht="82.35" customHeight="1" x14ac:dyDescent="0.25">
      <c r="A12" s="35">
        <v>54</v>
      </c>
      <c r="B12" s="148" t="s">
        <v>159</v>
      </c>
      <c r="C12" s="193"/>
      <c r="D12" s="193"/>
      <c r="E12" s="193"/>
      <c r="F12" s="193"/>
      <c r="G12" s="193"/>
      <c r="H12" s="156" t="str">
        <f t="shared" si="0"/>
        <v/>
      </c>
      <c r="I12" s="175"/>
      <c r="J12" s="176"/>
      <c r="K12" s="20" t="str">
        <f t="shared" si="1"/>
        <v/>
      </c>
      <c r="M12" s="16">
        <f t="shared" si="2"/>
        <v>0</v>
      </c>
      <c r="N12" s="38">
        <f t="shared" si="3"/>
        <v>0</v>
      </c>
      <c r="O12" s="70" t="s">
        <v>112</v>
      </c>
      <c r="P12" s="70"/>
      <c r="Q12" s="70"/>
      <c r="R12" s="70"/>
      <c r="S12" s="70"/>
      <c r="T12" s="70"/>
      <c r="U12" s="38">
        <f t="shared" si="4"/>
        <v>0</v>
      </c>
      <c r="V12" s="19"/>
    </row>
    <row r="13" spans="1:22" x14ac:dyDescent="0.25">
      <c r="A13" s="181" t="s">
        <v>178</v>
      </c>
    </row>
  </sheetData>
  <sheetProtection algorithmName="SHA-512" hashValue="rykeb8hPJpT4gqMrM5qhk9URvKXAUmeOFsqrasmDdHvVZSHyZDv0NQgM2R9WPb7BV/RCdSpqzmnMXdQG0+pHgA==" saltValue="3mdtGrejbI8hg4u06wZZnA==" spinCount="100000" sheet="1" objects="1" scenarios="1"/>
  <mergeCells count="2">
    <mergeCell ref="A2:H2"/>
    <mergeCell ref="A1:H1"/>
  </mergeCells>
  <conditionalFormatting sqref="K4:K12">
    <cfRule type="containsText" dxfId="0" priority="1" operator="containsText" text="Please select only one response">
      <formula>NOT(ISERROR(SEARCH("Please select only one response",K4)))</formula>
    </cfRule>
  </conditionalFormatting>
  <dataValidations count="1">
    <dataValidation type="list" allowBlank="1" showDropDown="1" showInputMessage="1" showErrorMessage="1" error="Please mark your selection with an X (capital X)" sqref="C4:G12">
      <formula1>"X"</formula1>
    </dataValidation>
  </dataValidations>
  <pageMargins left="0.7" right="0.7" top="0.75" bottom="0.75" header="0.3" footer="0.3"/>
  <pageSetup scale="47" orientation="portrait" r:id="rId1"/>
  <colBreaks count="1" manualBreakCount="1">
    <brk id="10"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ategory xmlns="f04fa714-cc06-451d-91ff-ebea3f239a34">AHRQ Deliverable</Category>
    <Status xmlns="f04fa714-cc06-451d-91ff-ebea3f239a34">Finalized</Status>
    <Due_x0020_Date xmlns="f04fa714-cc06-451d-91ff-ebea3f239a34">2017-11-17T00:00:00-06:00</Due_x0020_Dat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60EC592E2873F4786EA2D54AC7D01DF" ma:contentTypeVersion="5" ma:contentTypeDescription="Create a new document." ma:contentTypeScope="" ma:versionID="abc9ff4f32a7fba86095a3276d26dffc">
  <xsd:schema xmlns:xsd="http://www.w3.org/2001/XMLSchema" xmlns:xs="http://www.w3.org/2001/XMLSchema" xmlns:p="http://schemas.microsoft.com/office/2006/metadata/properties" xmlns:ns2="f04fa714-cc06-451d-91ff-ebea3f239a34" targetNamespace="http://schemas.microsoft.com/office/2006/metadata/properties" ma:root="true" ma:fieldsID="45897736fb1e8b9ce7eeeb3d46ce4cc7" ns2:_="">
    <xsd:import namespace="f04fa714-cc06-451d-91ff-ebea3f239a34"/>
    <xsd:element name="properties">
      <xsd:complexType>
        <xsd:sequence>
          <xsd:element name="documentManagement">
            <xsd:complexType>
              <xsd:all>
                <xsd:element ref="ns2:Category"/>
                <xsd:element ref="ns2:Status" minOccurs="0"/>
                <xsd:element ref="ns2:Due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4fa714-cc06-451d-91ff-ebea3f239a34" elementFormDefault="qualified">
    <xsd:import namespace="http://schemas.microsoft.com/office/2006/documentManagement/types"/>
    <xsd:import namespace="http://schemas.microsoft.com/office/infopath/2007/PartnerControls"/>
    <xsd:element name="Category" ma:index="2" ma:displayName="Category" ma:format="Dropdown" ma:internalName="Category">
      <xsd:simpleType>
        <xsd:restriction base="dms:Choice">
          <xsd:enumeration value="AHRQ Deliverable"/>
          <xsd:enumeration value="AHRQ Monthly Progress Report"/>
          <xsd:enumeration value="AHRQ Meeting"/>
          <xsd:enumeration value="Internal Meeting"/>
          <xsd:enumeration value="Data"/>
          <xsd:enumeration value="Dissemination"/>
          <xsd:enumeration value="Pilot Testing"/>
          <xsd:enumeration value="Key Personnel"/>
          <xsd:enumeration value="Technical Expert Panel"/>
          <xsd:enumeration value="Review Panel"/>
          <xsd:enumeration value="Finance"/>
          <xsd:enumeration value="Toolkit"/>
          <xsd:enumeration value="Template"/>
          <xsd:enumeration value="Project 80777"/>
          <xsd:enumeration value="IRB"/>
        </xsd:restriction>
      </xsd:simpleType>
    </xsd:element>
    <xsd:element name="Status" ma:index="3" nillable="true" ma:displayName="Status" ma:default="Not Started" ma:format="Dropdown" ma:internalName="Status">
      <xsd:simpleType>
        <xsd:restriction base="dms:Choice">
          <xsd:enumeration value="Archive"/>
          <xsd:enumeration value="Not Started"/>
          <xsd:enumeration value="In Progress"/>
          <xsd:enumeration value="Finalized"/>
          <xsd:enumeration value="Drafts"/>
          <xsd:enumeration value="Closed"/>
        </xsd:restriction>
      </xsd:simpleType>
    </xsd:element>
    <xsd:element name="Due_x0020_Date" ma:index="4" nillable="true" ma:displayName="Due Date" ma:format="DateOnly" ma:internalName="Due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57E915-0091-4DC1-BC87-0869E34D245B}">
  <ds:schemaRefs>
    <ds:schemaRef ds:uri="f04fa714-cc06-451d-91ff-ebea3f239a34"/>
    <ds:schemaRef ds:uri="http://purl.org/dc/terms/"/>
    <ds:schemaRef ds:uri="http://schemas.microsoft.com/office/2006/metadata/properties"/>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2C49C394-3C74-49F4-B1ED-1995071BB7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4fa714-cc06-451d-91ff-ebea3f239a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140E8DF-5C90-49BD-8088-43F4CCA093E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20</vt:i4>
      </vt:variant>
    </vt:vector>
  </HeadingPairs>
  <TitlesOfParts>
    <vt:vector size="28" baseType="lpstr">
      <vt:lpstr>Introduction</vt:lpstr>
      <vt:lpstr>General</vt:lpstr>
      <vt:lpstr>Risk</vt:lpstr>
      <vt:lpstr>Preparation</vt:lpstr>
      <vt:lpstr>Medication</vt:lpstr>
      <vt:lpstr>Appointments</vt:lpstr>
      <vt:lpstr>The Health Care Team</vt:lpstr>
      <vt:lpstr>Care Partner</vt:lpstr>
      <vt:lpstr>Appointments!Headers</vt:lpstr>
      <vt:lpstr>'Care Partner'!Headers</vt:lpstr>
      <vt:lpstr>General!Headers</vt:lpstr>
      <vt:lpstr>Medication!Headers</vt:lpstr>
      <vt:lpstr>Preparation!Headers</vt:lpstr>
      <vt:lpstr>Risk!Headers</vt:lpstr>
      <vt:lpstr>'The Health Care Team'!Headers</vt:lpstr>
      <vt:lpstr>Appointments!Print_Area</vt:lpstr>
      <vt:lpstr>'Care Partner'!Print_Area</vt:lpstr>
      <vt:lpstr>General!Print_Area</vt:lpstr>
      <vt:lpstr>Preparation!Print_Area</vt:lpstr>
      <vt:lpstr>Risk!Print_Area</vt:lpstr>
      <vt:lpstr>'The Health Care Team'!Print_Area</vt:lpstr>
      <vt:lpstr>Appointments!Title</vt:lpstr>
      <vt:lpstr>'Care Partner'!Title</vt:lpstr>
      <vt:lpstr>General!Title</vt:lpstr>
      <vt:lpstr>Introduction!Title</vt:lpstr>
      <vt:lpstr>Medication!Title</vt:lpstr>
      <vt:lpstr>Preparation!Title</vt:lpstr>
      <vt:lpstr>Risk!Title</vt:lpstr>
    </vt:vector>
  </TitlesOfParts>
  <Company>American Hospital Association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Pre-intervention Assessment: Adapting and Implementing Patient Safety Practices in Ambulatory Care</dc:title>
  <dc:subject>Safety Practices in Ambulatory Care</dc:subject>
  <dc:creator>Health Research &amp; Educational Trust</dc:creator>
  <cp:keywords>QI, assessment, ambulatory care, patient engagement</cp:keywords>
  <cp:lastModifiedBy>Windows User</cp:lastModifiedBy>
  <cp:lastPrinted>2017-10-19T15:51:18Z</cp:lastPrinted>
  <dcterms:created xsi:type="dcterms:W3CDTF">2017-02-23T17:22:06Z</dcterms:created>
  <dcterms:modified xsi:type="dcterms:W3CDTF">2017-11-28T18:50:41Z</dcterms:modified>
  <cp:category>quality improvement, toolkit, assessment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0x010100960EC592E2873F4786EA2D54AC7D01DF</vt:lpwstr>
  </property>
</Properties>
</file>